
<file path=[Content_Types].xml><?xml version="1.0" encoding="utf-8"?>
<Types xmlns="http://schemas.openxmlformats.org/package/2006/content-types"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D:\文章\LZ01\2023.7.20 elife\返修\2024.2.18\原始数据\Fig.3 source data\"/>
    </mc:Choice>
  </mc:AlternateContent>
  <xr:revisionPtr revIDLastSave="0" documentId="13_ncr:1_{52BBD217-11CF-4299-9942-C04A9E93382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8" i="1" l="1"/>
  <c r="H58" i="1"/>
  <c r="G58" i="1"/>
  <c r="F58" i="1"/>
  <c r="E58" i="1"/>
  <c r="D58" i="1"/>
  <c r="I57" i="1"/>
  <c r="H57" i="1"/>
  <c r="G57" i="1"/>
  <c r="F57" i="1"/>
  <c r="E57" i="1"/>
  <c r="D57" i="1"/>
  <c r="I56" i="1"/>
  <c r="H56" i="1"/>
  <c r="G56" i="1"/>
  <c r="F56" i="1"/>
  <c r="E56" i="1"/>
  <c r="D56" i="1"/>
  <c r="I55" i="1"/>
  <c r="H55" i="1"/>
  <c r="G55" i="1"/>
  <c r="F55" i="1"/>
  <c r="E55" i="1"/>
  <c r="D55" i="1"/>
  <c r="I54" i="1"/>
  <c r="H54" i="1"/>
  <c r="G54" i="1"/>
  <c r="F54" i="1"/>
  <c r="E54" i="1"/>
  <c r="D54" i="1"/>
  <c r="I53" i="1"/>
  <c r="H53" i="1"/>
  <c r="G53" i="1"/>
  <c r="F53" i="1"/>
  <c r="E53" i="1"/>
  <c r="D53" i="1"/>
  <c r="I52" i="1"/>
  <c r="H52" i="1"/>
  <c r="G52" i="1"/>
  <c r="F52" i="1"/>
  <c r="E52" i="1"/>
  <c r="D52" i="1"/>
  <c r="I51" i="1"/>
  <c r="H51" i="1"/>
  <c r="G51" i="1"/>
  <c r="F51" i="1"/>
  <c r="E51" i="1"/>
  <c r="D51" i="1"/>
  <c r="I50" i="1"/>
  <c r="H50" i="1"/>
  <c r="G50" i="1"/>
  <c r="F50" i="1"/>
  <c r="E50" i="1"/>
  <c r="D50" i="1"/>
  <c r="I28" i="1"/>
  <c r="H28" i="1"/>
  <c r="G28" i="1"/>
  <c r="F28" i="1"/>
  <c r="E28" i="1"/>
  <c r="D28" i="1"/>
  <c r="I27" i="1"/>
  <c r="H27" i="1"/>
  <c r="G27" i="1"/>
  <c r="F27" i="1"/>
  <c r="E27" i="1"/>
  <c r="D27" i="1"/>
  <c r="I26" i="1"/>
  <c r="H26" i="1"/>
  <c r="G26" i="1"/>
  <c r="F26" i="1"/>
  <c r="E26" i="1"/>
  <c r="D26" i="1"/>
  <c r="I25" i="1"/>
  <c r="H25" i="1"/>
  <c r="G25" i="1"/>
  <c r="F25" i="1"/>
  <c r="E25" i="1"/>
  <c r="D25" i="1"/>
  <c r="I24" i="1"/>
  <c r="H24" i="1"/>
  <c r="G24" i="1"/>
  <c r="F24" i="1"/>
  <c r="E24" i="1"/>
  <c r="D24" i="1"/>
  <c r="I23" i="1"/>
  <c r="H23" i="1"/>
  <c r="G23" i="1"/>
  <c r="F23" i="1"/>
  <c r="E23" i="1"/>
  <c r="D23" i="1"/>
  <c r="I22" i="1"/>
  <c r="H22" i="1"/>
  <c r="G22" i="1"/>
  <c r="F22" i="1"/>
  <c r="E22" i="1"/>
  <c r="D22" i="1"/>
  <c r="I21" i="1"/>
  <c r="H21" i="1"/>
  <c r="G21" i="1"/>
  <c r="F21" i="1"/>
  <c r="E21" i="1"/>
  <c r="D21" i="1"/>
  <c r="I20" i="1"/>
  <c r="H20" i="1"/>
  <c r="G20" i="1"/>
  <c r="F20" i="1"/>
  <c r="E20" i="1"/>
  <c r="D20" i="1"/>
</calcChain>
</file>

<file path=xl/sharedStrings.xml><?xml version="1.0" encoding="utf-8"?>
<sst xmlns="http://schemas.openxmlformats.org/spreadsheetml/2006/main" count="40" uniqueCount="28">
  <si>
    <t>Figure 3A</t>
    <phoneticPr fontId="2" type="noConversion"/>
  </si>
  <si>
    <t>RLU and inhibition of pseudotypic MARV neutralized by AF-03  in HEK293T cells.</t>
    <phoneticPr fontId="2" type="noConversion"/>
  </si>
  <si>
    <t>AF-03</t>
    <phoneticPr fontId="2" type="noConversion"/>
  </si>
  <si>
    <t>MR78</t>
  </si>
  <si>
    <t>Ctrl mAb</t>
    <phoneticPr fontId="2" type="noConversion"/>
  </si>
  <si>
    <t>RLU and inhibition of pseudotypic MARV neutralized by AF-03  in Huh7 cells.</t>
    <phoneticPr fontId="2" type="noConversion"/>
  </si>
  <si>
    <t>Figure 3B</t>
    <phoneticPr fontId="2" type="noConversion"/>
  </si>
  <si>
    <t>RLU and inhibition of pseudotypic Angola, Musoke and Ravn strain neutralized by AF-03  in HEK293T cells.</t>
    <phoneticPr fontId="2" type="noConversion"/>
  </si>
  <si>
    <t>Angola</t>
    <phoneticPr fontId="2" type="noConversion"/>
  </si>
  <si>
    <t>Musoke</t>
    <phoneticPr fontId="2" type="noConversion"/>
  </si>
  <si>
    <t>Ravn</t>
    <phoneticPr fontId="2" type="noConversion"/>
  </si>
  <si>
    <t>Figure 3D</t>
    <phoneticPr fontId="2" type="noConversion"/>
  </si>
  <si>
    <t>The total radiance value based on the luminescence of Figure 3C</t>
    <phoneticPr fontId="2" type="noConversion"/>
  </si>
  <si>
    <t xml:space="preserve">               Group
Total Flux</t>
    <phoneticPr fontId="2" type="noConversion"/>
  </si>
  <si>
    <t>Mock</t>
    <phoneticPr fontId="2" type="noConversion"/>
  </si>
  <si>
    <t>AF-03 
10mg/kg</t>
    <phoneticPr fontId="2" type="noConversion"/>
  </si>
  <si>
    <t>AF-03 
3mg/kg</t>
    <phoneticPr fontId="2" type="noConversion"/>
  </si>
  <si>
    <t>AF-03 
1mg/kg</t>
    <phoneticPr fontId="2" type="noConversion"/>
  </si>
  <si>
    <t>Ctrl mAb 
10mg/kg</t>
    <phoneticPr fontId="2" type="noConversion"/>
  </si>
  <si>
    <t>Total Flux</t>
    <phoneticPr fontId="2" type="noConversion"/>
  </si>
  <si>
    <r>
      <t xml:space="preserve">                          Stain 
AF-03
(μg/ml)    </t>
    </r>
    <r>
      <rPr>
        <sz val="10"/>
        <color theme="1"/>
        <rFont val="宋体"/>
        <family val="2"/>
        <charset val="134"/>
      </rPr>
      <t xml:space="preserve">    </t>
    </r>
    <r>
      <rPr>
        <sz val="10"/>
        <color theme="1"/>
        <rFont val="Arial"/>
        <family val="2"/>
      </rPr>
      <t>Inhibition</t>
    </r>
    <phoneticPr fontId="2" type="noConversion"/>
  </si>
  <si>
    <r>
      <t xml:space="preserve">                         Stain 
AF-03  
(μg/ml)       </t>
    </r>
    <r>
      <rPr>
        <sz val="10"/>
        <color theme="1"/>
        <rFont val="宋体"/>
        <family val="2"/>
        <charset val="134"/>
      </rPr>
      <t xml:space="preserve">     </t>
    </r>
    <r>
      <rPr>
        <sz val="10"/>
        <color theme="1"/>
        <rFont val="Arial"/>
        <family val="2"/>
      </rPr>
      <t>RLU</t>
    </r>
    <phoneticPr fontId="2" type="noConversion"/>
  </si>
  <si>
    <r>
      <t xml:space="preserve">                            Ab 
con.
(μg/ml)   </t>
    </r>
    <r>
      <rPr>
        <sz val="10"/>
        <color theme="1"/>
        <rFont val="宋体"/>
        <family val="2"/>
        <charset val="134"/>
      </rPr>
      <t xml:space="preserve">    </t>
    </r>
    <r>
      <rPr>
        <sz val="10"/>
        <color theme="1"/>
        <rFont val="Arial"/>
        <family val="2"/>
      </rPr>
      <t>Inhibition</t>
    </r>
    <phoneticPr fontId="2" type="noConversion"/>
  </si>
  <si>
    <r>
      <t xml:space="preserve">                           Ab 
con. 
(μg/ml)       </t>
    </r>
    <r>
      <rPr>
        <sz val="10"/>
        <color theme="1"/>
        <rFont val="宋体"/>
        <family val="2"/>
        <charset val="134"/>
      </rPr>
      <t xml:space="preserve">     </t>
    </r>
    <r>
      <rPr>
        <sz val="10"/>
        <color theme="1"/>
        <rFont val="Arial"/>
        <family val="2"/>
      </rPr>
      <t>RLU</t>
    </r>
    <phoneticPr fontId="2" type="noConversion"/>
  </si>
  <si>
    <r>
      <t xml:space="preserve">                            Ab 
con.
(μg/ml) </t>
    </r>
    <r>
      <rPr>
        <sz val="10"/>
        <color theme="1"/>
        <rFont val="宋体"/>
        <family val="2"/>
        <charset val="134"/>
      </rPr>
      <t xml:space="preserve">    </t>
    </r>
    <r>
      <rPr>
        <sz val="10"/>
        <color theme="1"/>
        <rFont val="Arial"/>
        <family val="2"/>
      </rPr>
      <t xml:space="preserve">  Inhibition</t>
    </r>
    <phoneticPr fontId="2" type="noConversion"/>
  </si>
  <si>
    <r>
      <t xml:space="preserve">                           Ab 
con.
(μg/ml)      </t>
    </r>
    <r>
      <rPr>
        <sz val="10"/>
        <color theme="1"/>
        <rFont val="宋体"/>
        <family val="2"/>
        <charset val="134"/>
      </rPr>
      <t xml:space="preserve">     </t>
    </r>
    <r>
      <rPr>
        <sz val="10"/>
        <color theme="1"/>
        <rFont val="Arial"/>
        <family val="2"/>
      </rPr>
      <t xml:space="preserve"> RLU</t>
    </r>
    <phoneticPr fontId="2" type="noConversion"/>
  </si>
  <si>
    <t>Figure 3C</t>
    <phoneticPr fontId="2" type="noConversion"/>
  </si>
  <si>
    <t>The bioluminescent signal of AF-03 prevents the entry of MARV pseudovirus into BALB/c mice.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</si>
</sst>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6" x14ac:knownFonts="1">
    <font>
      <sz val="11"/>
      <color theme="1"/>
      <name val="等线"/>
      <family val="2"/>
      <scheme val="minor"/>
    </font>
    <font>
      <sz val="10"/>
      <color theme="1"/>
      <name val="Arial"/>
      <family val="2"/>
    </font>
    <font>
      <sz val="9"/>
      <name val="等线"/>
      <family val="3"/>
      <charset val="134"/>
      <scheme val="minor"/>
    </font>
    <font>
      <sz val="10"/>
      <name val="Arial"/>
      <family val="2"/>
    </font>
    <font>
      <sz val="10"/>
      <color theme="1"/>
      <name val="宋体"/>
      <family val="2"/>
      <charset val="134"/>
    </font>
    <font>
      <sz val="10"/>
      <color theme="1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3" fillId="0" borderId="0" xfId="0" applyFont="1"/>
    <xf numFmtId="10" fontId="3" fillId="0" borderId="0" xfId="0" applyNumberFormat="1" applyFont="1"/>
    <xf numFmtId="10" fontId="1" fillId="0" borderId="0" xfId="0" applyNumberFormat="1" applyFont="1"/>
    <xf numFmtId="0" fontId="1" fillId="0" borderId="1" xfId="0" applyFont="1" applyBorder="1"/>
    <xf numFmtId="0" fontId="1" fillId="0" borderId="2" xfId="0" applyFont="1" applyBorder="1"/>
    <xf numFmtId="0" fontId="3" fillId="0" borderId="4" xfId="0" applyFont="1" applyBorder="1"/>
    <xf numFmtId="10" fontId="1" fillId="0" borderId="3" xfId="0" applyNumberFormat="1" applyFont="1" applyBorder="1"/>
    <xf numFmtId="10" fontId="1" fillId="0" borderId="4" xfId="0" applyNumberFormat="1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10" fontId="1" fillId="0" borderId="5" xfId="0" applyNumberFormat="1" applyFont="1" applyBorder="1"/>
    <xf numFmtId="10" fontId="1" fillId="0" borderId="6" xfId="0" applyNumberFormat="1" applyFont="1" applyBorder="1"/>
    <xf numFmtId="10" fontId="1" fillId="0" borderId="7" xfId="0" applyNumberFormat="1" applyFont="1" applyBorder="1"/>
    <xf numFmtId="0" fontId="3" fillId="0" borderId="7" xfId="0" applyFont="1" applyBorder="1"/>
    <xf numFmtId="0" fontId="3" fillId="0" borderId="6" xfId="0" applyFont="1" applyBorder="1"/>
    <xf numFmtId="0" fontId="3" fillId="0" borderId="1" xfId="0" applyFont="1" applyBorder="1"/>
    <xf numFmtId="0" fontId="3" fillId="0" borderId="2" xfId="0" applyFont="1" applyBorder="1"/>
    <xf numFmtId="10" fontId="3" fillId="0" borderId="3" xfId="0" applyNumberFormat="1" applyFont="1" applyBorder="1"/>
    <xf numFmtId="10" fontId="3" fillId="0" borderId="4" xfId="0" applyNumberFormat="1" applyFont="1" applyBorder="1"/>
    <xf numFmtId="0" fontId="3" fillId="0" borderId="3" xfId="0" applyFont="1" applyBorder="1"/>
    <xf numFmtId="10" fontId="3" fillId="0" borderId="5" xfId="0" applyNumberFormat="1" applyFont="1" applyBorder="1"/>
    <xf numFmtId="10" fontId="3" fillId="0" borderId="6" xfId="0" applyNumberFormat="1" applyFont="1" applyBorder="1"/>
    <xf numFmtId="10" fontId="3" fillId="0" borderId="7" xfId="0" applyNumberFormat="1" applyFont="1" applyBorder="1"/>
    <xf numFmtId="0" fontId="3" fillId="0" borderId="5" xfId="0" applyFont="1" applyBorder="1"/>
    <xf numFmtId="0" fontId="1" fillId="0" borderId="8" xfId="0" applyFont="1" applyBorder="1"/>
    <xf numFmtId="176" fontId="1" fillId="0" borderId="1" xfId="0" applyNumberFormat="1" applyFont="1" applyBorder="1"/>
    <xf numFmtId="176" fontId="1" fillId="0" borderId="8" xfId="0" applyNumberFormat="1" applyFont="1" applyBorder="1"/>
    <xf numFmtId="176" fontId="1" fillId="0" borderId="2" xfId="0" applyNumberFormat="1" applyFont="1" applyBorder="1"/>
    <xf numFmtId="176" fontId="1" fillId="0" borderId="0" xfId="0" applyNumberFormat="1" applyFont="1"/>
    <xf numFmtId="10" fontId="3" fillId="0" borderId="1" xfId="0" applyNumberFormat="1" applyFont="1" applyBorder="1"/>
    <xf numFmtId="10" fontId="3" fillId="0" borderId="8" xfId="0" applyNumberFormat="1" applyFont="1" applyBorder="1"/>
    <xf numFmtId="10" fontId="3" fillId="0" borderId="2" xfId="0" applyNumberFormat="1" applyFont="1" applyBorder="1"/>
    <xf numFmtId="176" fontId="1" fillId="0" borderId="3" xfId="0" applyNumberFormat="1" applyFont="1" applyBorder="1"/>
    <xf numFmtId="176" fontId="1" fillId="0" borderId="4" xfId="0" applyNumberFormat="1" applyFont="1" applyBorder="1"/>
    <xf numFmtId="0" fontId="1" fillId="0" borderId="7" xfId="0" applyFont="1" applyBorder="1"/>
    <xf numFmtId="176" fontId="1" fillId="0" borderId="7" xfId="0" applyNumberFormat="1" applyFont="1" applyBorder="1"/>
    <xf numFmtId="0" fontId="3" fillId="0" borderId="9" xfId="0" applyFont="1" applyBorder="1"/>
    <xf numFmtId="0" fontId="3" fillId="0" borderId="11" xfId="0" applyFont="1" applyBorder="1"/>
    <xf numFmtId="0" fontId="3" fillId="0" borderId="10" xfId="0" applyFont="1" applyBorder="1"/>
    <xf numFmtId="0" fontId="5" fillId="0" borderId="0" xfId="0" applyFont="1"/>
    <xf numFmtId="0" fontId="1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1" xfId="0" applyFont="1" applyBorder="1" applyAlignment="1">
      <alignment wrapText="1"/>
    </xf>
    <xf numFmtId="0" fontId="1" fillId="0" borderId="5" xfId="0" applyFont="1" applyBorder="1"/>
    <xf numFmtId="0" fontId="1" fillId="0" borderId="6" xfId="0" applyFont="1" applyBorder="1"/>
    <xf numFmtId="0" fontId="5" fillId="0" borderId="8" xfId="0" applyFont="1" applyBorder="1"/>
    <xf numFmtId="0" fontId="5" fillId="0" borderId="0" xfId="0" applyFont="1"/>
    <xf numFmtId="0" fontId="5" fillId="0" borderId="7" xfId="0" applyFont="1" applyBorder="1"/>
    <xf numFmtId="0" fontId="1" fillId="0" borderId="8" xfId="0" applyFont="1" applyBorder="1"/>
    <xf numFmtId="10" fontId="1" fillId="0" borderId="9" xfId="0" applyNumberFormat="1" applyFont="1" applyBorder="1" applyAlignment="1">
      <alignment wrapText="1"/>
    </xf>
    <xf numFmtId="0" fontId="5" fillId="0" borderId="10" xfId="0" applyFont="1" applyBorder="1"/>
    <xf numFmtId="0" fontId="1" fillId="0" borderId="9" xfId="0" applyFont="1" applyBorder="1"/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5" fillId="0" borderId="0" xfId="0" applyFont="1" applyBorder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3663</xdr:colOff>
      <xdr:row>1</xdr:row>
      <xdr:rowOff>8635</xdr:rowOff>
    </xdr:from>
    <xdr:to>
      <xdr:col>2</xdr:col>
      <xdr:colOff>123825</xdr:colOff>
      <xdr:row>3</xdr:row>
      <xdr:rowOff>171450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C2584337-57CE-42DD-A77E-517B64FF0B4E}"/>
            </a:ext>
          </a:extLst>
        </xdr:cNvPr>
        <xdr:cNvCxnSpPr/>
      </xdr:nvCxnSpPr>
      <xdr:spPr>
        <a:xfrm>
          <a:off x="689463" y="25602310"/>
          <a:ext cx="710712" cy="4771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7326</xdr:colOff>
      <xdr:row>1</xdr:row>
      <xdr:rowOff>10988</xdr:rowOff>
    </xdr:from>
    <xdr:to>
      <xdr:col>3</xdr:col>
      <xdr:colOff>0</xdr:colOff>
      <xdr:row>2</xdr:row>
      <xdr:rowOff>114300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FCDAEFA4-4A5E-447C-A105-D4268F862B57}"/>
            </a:ext>
          </a:extLst>
        </xdr:cNvPr>
        <xdr:cNvCxnSpPr/>
      </xdr:nvCxnSpPr>
      <xdr:spPr>
        <a:xfrm>
          <a:off x="693126" y="191963"/>
          <a:ext cx="1364274" cy="28428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3663</xdr:colOff>
      <xdr:row>16</xdr:row>
      <xdr:rowOff>8635</xdr:rowOff>
    </xdr:from>
    <xdr:to>
      <xdr:col>2</xdr:col>
      <xdr:colOff>38100</xdr:colOff>
      <xdr:row>19</xdr:row>
      <xdr:rowOff>0</xdr:rowOff>
    </xdr:to>
    <xdr:cxnSp macro="">
      <xdr:nvCxnSpPr>
        <xdr:cNvPr id="4" name="直接连接符 3">
          <a:extLst>
            <a:ext uri="{FF2B5EF4-FFF2-40B4-BE49-F238E27FC236}">
              <a16:creationId xmlns:a16="http://schemas.microsoft.com/office/drawing/2014/main" id="{95268D36-CE8D-4770-AE2C-18C593305CD4}"/>
            </a:ext>
          </a:extLst>
        </xdr:cNvPr>
        <xdr:cNvCxnSpPr/>
      </xdr:nvCxnSpPr>
      <xdr:spPr>
        <a:xfrm>
          <a:off x="6013938" y="25602310"/>
          <a:ext cx="586887" cy="4771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7326</xdr:colOff>
      <xdr:row>16</xdr:row>
      <xdr:rowOff>10988</xdr:rowOff>
    </xdr:from>
    <xdr:to>
      <xdr:col>3</xdr:col>
      <xdr:colOff>0</xdr:colOff>
      <xdr:row>17</xdr:row>
      <xdr:rowOff>152400</xdr:rowOff>
    </xdr:to>
    <xdr:cxnSp macro="">
      <xdr:nvCxnSpPr>
        <xdr:cNvPr id="5" name="直接连接符 4">
          <a:extLst>
            <a:ext uri="{FF2B5EF4-FFF2-40B4-BE49-F238E27FC236}">
              <a16:creationId xmlns:a16="http://schemas.microsoft.com/office/drawing/2014/main" id="{AA589402-1953-4C6C-8939-765CA0BC91FD}"/>
            </a:ext>
          </a:extLst>
        </xdr:cNvPr>
        <xdr:cNvCxnSpPr/>
      </xdr:nvCxnSpPr>
      <xdr:spPr>
        <a:xfrm>
          <a:off x="693126" y="2906588"/>
          <a:ext cx="1364274" cy="32238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3663</xdr:colOff>
      <xdr:row>31</xdr:row>
      <xdr:rowOff>8635</xdr:rowOff>
    </xdr:from>
    <xdr:to>
      <xdr:col>2</xdr:col>
      <xdr:colOff>76200</xdr:colOff>
      <xdr:row>34</xdr:row>
      <xdr:rowOff>0</xdr:rowOff>
    </xdr:to>
    <xdr:cxnSp macro="">
      <xdr:nvCxnSpPr>
        <xdr:cNvPr id="6" name="直接连接符 5">
          <a:extLst>
            <a:ext uri="{FF2B5EF4-FFF2-40B4-BE49-F238E27FC236}">
              <a16:creationId xmlns:a16="http://schemas.microsoft.com/office/drawing/2014/main" id="{E2409AAD-2167-4938-85FB-0662342C10B1}"/>
            </a:ext>
          </a:extLst>
        </xdr:cNvPr>
        <xdr:cNvCxnSpPr/>
      </xdr:nvCxnSpPr>
      <xdr:spPr>
        <a:xfrm>
          <a:off x="689463" y="28193110"/>
          <a:ext cx="663087" cy="4961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7326</xdr:colOff>
      <xdr:row>31</xdr:row>
      <xdr:rowOff>10988</xdr:rowOff>
    </xdr:from>
    <xdr:to>
      <xdr:col>3</xdr:col>
      <xdr:colOff>0</xdr:colOff>
      <xdr:row>33</xdr:row>
      <xdr:rowOff>9525</xdr:rowOff>
    </xdr:to>
    <xdr:cxnSp macro="">
      <xdr:nvCxnSpPr>
        <xdr:cNvPr id="7" name="直接连接符 6">
          <a:extLst>
            <a:ext uri="{FF2B5EF4-FFF2-40B4-BE49-F238E27FC236}">
              <a16:creationId xmlns:a16="http://schemas.microsoft.com/office/drawing/2014/main" id="{1FC5362C-F6C0-4E1B-9AD9-0EA7F5887B34}"/>
            </a:ext>
          </a:extLst>
        </xdr:cNvPr>
        <xdr:cNvCxnSpPr/>
      </xdr:nvCxnSpPr>
      <xdr:spPr>
        <a:xfrm>
          <a:off x="693126" y="3087563"/>
          <a:ext cx="1364274" cy="36048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3663</xdr:colOff>
      <xdr:row>46</xdr:row>
      <xdr:rowOff>8635</xdr:rowOff>
    </xdr:from>
    <xdr:to>
      <xdr:col>2</xdr:col>
      <xdr:colOff>38100</xdr:colOff>
      <xdr:row>49</xdr:row>
      <xdr:rowOff>0</xdr:rowOff>
    </xdr:to>
    <xdr:cxnSp macro="">
      <xdr:nvCxnSpPr>
        <xdr:cNvPr id="8" name="直接连接符 7">
          <a:extLst>
            <a:ext uri="{FF2B5EF4-FFF2-40B4-BE49-F238E27FC236}">
              <a16:creationId xmlns:a16="http://schemas.microsoft.com/office/drawing/2014/main" id="{430F3D05-BA0E-4EFD-8FA0-44F0FFB062A0}"/>
            </a:ext>
          </a:extLst>
        </xdr:cNvPr>
        <xdr:cNvCxnSpPr/>
      </xdr:nvCxnSpPr>
      <xdr:spPr>
        <a:xfrm>
          <a:off x="6013938" y="28193110"/>
          <a:ext cx="586887" cy="49619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7326</xdr:colOff>
      <xdr:row>46</xdr:row>
      <xdr:rowOff>10988</xdr:rowOff>
    </xdr:from>
    <xdr:to>
      <xdr:col>3</xdr:col>
      <xdr:colOff>0</xdr:colOff>
      <xdr:row>48</xdr:row>
      <xdr:rowOff>0</xdr:rowOff>
    </xdr:to>
    <xdr:cxnSp macro="">
      <xdr:nvCxnSpPr>
        <xdr:cNvPr id="9" name="直接连接符 8">
          <a:extLst>
            <a:ext uri="{FF2B5EF4-FFF2-40B4-BE49-F238E27FC236}">
              <a16:creationId xmlns:a16="http://schemas.microsoft.com/office/drawing/2014/main" id="{3C7C01A1-1C33-42B8-AA22-8D17A2578422}"/>
            </a:ext>
          </a:extLst>
        </xdr:cNvPr>
        <xdr:cNvCxnSpPr/>
      </xdr:nvCxnSpPr>
      <xdr:spPr>
        <a:xfrm>
          <a:off x="693126" y="5802188"/>
          <a:ext cx="1364274" cy="35096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3663</xdr:colOff>
      <xdr:row>61</xdr:row>
      <xdr:rowOff>8635</xdr:rowOff>
    </xdr:from>
    <xdr:to>
      <xdr:col>2</xdr:col>
      <xdr:colOff>263769</xdr:colOff>
      <xdr:row>64</xdr:row>
      <xdr:rowOff>0</xdr:rowOff>
    </xdr:to>
    <xdr:cxnSp macro="">
      <xdr:nvCxnSpPr>
        <xdr:cNvPr id="10" name="直接连接符 9">
          <a:extLst>
            <a:ext uri="{FF2B5EF4-FFF2-40B4-BE49-F238E27FC236}">
              <a16:creationId xmlns:a16="http://schemas.microsoft.com/office/drawing/2014/main" id="{1A2F4122-4C3B-4F28-B72A-A5967786FE51}"/>
            </a:ext>
          </a:extLst>
        </xdr:cNvPr>
        <xdr:cNvCxnSpPr/>
      </xdr:nvCxnSpPr>
      <xdr:spPr>
        <a:xfrm>
          <a:off x="689463" y="30802960"/>
          <a:ext cx="850656" cy="4771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7326</xdr:colOff>
      <xdr:row>61</xdr:row>
      <xdr:rowOff>10988</xdr:rowOff>
    </xdr:from>
    <xdr:to>
      <xdr:col>3</xdr:col>
      <xdr:colOff>0</xdr:colOff>
      <xdr:row>62</xdr:row>
      <xdr:rowOff>85725</xdr:rowOff>
    </xdr:to>
    <xdr:cxnSp macro="">
      <xdr:nvCxnSpPr>
        <xdr:cNvPr id="11" name="直接连接符 10">
          <a:extLst>
            <a:ext uri="{FF2B5EF4-FFF2-40B4-BE49-F238E27FC236}">
              <a16:creationId xmlns:a16="http://schemas.microsoft.com/office/drawing/2014/main" id="{43E1F592-0646-40C3-A39C-A7D1B3A99623}"/>
            </a:ext>
          </a:extLst>
        </xdr:cNvPr>
        <xdr:cNvCxnSpPr/>
      </xdr:nvCxnSpPr>
      <xdr:spPr>
        <a:xfrm>
          <a:off x="693126" y="30805313"/>
          <a:ext cx="1173774" cy="23666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3663</xdr:colOff>
      <xdr:row>74</xdr:row>
      <xdr:rowOff>8635</xdr:rowOff>
    </xdr:from>
    <xdr:to>
      <xdr:col>2</xdr:col>
      <xdr:colOff>95250</xdr:colOff>
      <xdr:row>77</xdr:row>
      <xdr:rowOff>0</xdr:rowOff>
    </xdr:to>
    <xdr:cxnSp macro="">
      <xdr:nvCxnSpPr>
        <xdr:cNvPr id="12" name="直接连接符 11">
          <a:extLst>
            <a:ext uri="{FF2B5EF4-FFF2-40B4-BE49-F238E27FC236}">
              <a16:creationId xmlns:a16="http://schemas.microsoft.com/office/drawing/2014/main" id="{C9940CC2-055B-43CB-95D6-EA2010F5374E}"/>
            </a:ext>
          </a:extLst>
        </xdr:cNvPr>
        <xdr:cNvCxnSpPr/>
      </xdr:nvCxnSpPr>
      <xdr:spPr>
        <a:xfrm>
          <a:off x="7680813" y="30802960"/>
          <a:ext cx="672612" cy="47714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7326</xdr:colOff>
      <xdr:row>74</xdr:row>
      <xdr:rowOff>10988</xdr:rowOff>
    </xdr:from>
    <xdr:to>
      <xdr:col>3</xdr:col>
      <xdr:colOff>0</xdr:colOff>
      <xdr:row>75</xdr:row>
      <xdr:rowOff>85725</xdr:rowOff>
    </xdr:to>
    <xdr:cxnSp macro="">
      <xdr:nvCxnSpPr>
        <xdr:cNvPr id="13" name="直接连接符 12">
          <a:extLst>
            <a:ext uri="{FF2B5EF4-FFF2-40B4-BE49-F238E27FC236}">
              <a16:creationId xmlns:a16="http://schemas.microsoft.com/office/drawing/2014/main" id="{37AF5D60-2D8A-46A8-B849-4F58F711C49E}"/>
            </a:ext>
          </a:extLst>
        </xdr:cNvPr>
        <xdr:cNvCxnSpPr/>
      </xdr:nvCxnSpPr>
      <xdr:spPr>
        <a:xfrm>
          <a:off x="7684476" y="30805313"/>
          <a:ext cx="1135674" cy="236662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104</xdr:row>
      <xdr:rowOff>0</xdr:rowOff>
    </xdr:from>
    <xdr:to>
      <xdr:col>3</xdr:col>
      <xdr:colOff>0</xdr:colOff>
      <xdr:row>106</xdr:row>
      <xdr:rowOff>0</xdr:rowOff>
    </xdr:to>
    <xdr:cxnSp macro="">
      <xdr:nvCxnSpPr>
        <xdr:cNvPr id="14" name="直接连接符 13">
          <a:extLst>
            <a:ext uri="{FF2B5EF4-FFF2-40B4-BE49-F238E27FC236}">
              <a16:creationId xmlns:a16="http://schemas.microsoft.com/office/drawing/2014/main" id="{C087CB71-0780-487A-B5C0-1F59F04D92AB}"/>
            </a:ext>
          </a:extLst>
        </xdr:cNvPr>
        <xdr:cNvCxnSpPr/>
      </xdr:nvCxnSpPr>
      <xdr:spPr>
        <a:xfrm>
          <a:off x="685800" y="35814000"/>
          <a:ext cx="1181100" cy="3238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19050</xdr:colOff>
      <xdr:row>87</xdr:row>
      <xdr:rowOff>38100</xdr:rowOff>
    </xdr:from>
    <xdr:to>
      <xdr:col>6</xdr:col>
      <xdr:colOff>503745</xdr:colOff>
      <xdr:row>100</xdr:row>
      <xdr:rowOff>85725</xdr:rowOff>
    </xdr:to>
    <xdr:pic>
      <xdr:nvPicPr>
        <xdr:cNvPr id="16" name="图片 15">
          <a:extLst>
            <a:ext uri="{FF2B5EF4-FFF2-40B4-BE49-F238E27FC236}">
              <a16:creationId xmlns:a16="http://schemas.microsoft.com/office/drawing/2014/main" id="{E4681752-1AF8-AB30-7887-9D335047B8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4850" y="15782925"/>
          <a:ext cx="3913695" cy="2400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11"/>
  <sheetViews>
    <sheetView tabSelected="1" topLeftCell="A85" workbookViewId="0">
      <selection activeCell="K97" sqref="K97"/>
    </sheetView>
  </sheetViews>
  <sheetFormatPr defaultRowHeight="14.25" x14ac:dyDescent="0.2"/>
  <sheetData>
    <row r="1" spans="1:25" x14ac:dyDescent="0.2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  <c r="R1" s="2"/>
      <c r="S1" s="2"/>
      <c r="T1" s="3"/>
      <c r="U1" s="3"/>
      <c r="V1" s="4"/>
      <c r="W1" s="1"/>
      <c r="X1" s="1"/>
      <c r="Y1" s="1"/>
    </row>
    <row r="2" spans="1:25" x14ac:dyDescent="0.2">
      <c r="A2" s="1"/>
      <c r="B2" s="53" t="s">
        <v>25</v>
      </c>
      <c r="C2" s="45"/>
      <c r="D2" s="44" t="s">
        <v>2</v>
      </c>
      <c r="E2" s="45"/>
      <c r="F2" s="44" t="s">
        <v>3</v>
      </c>
      <c r="G2" s="45"/>
      <c r="H2" s="44" t="s">
        <v>4</v>
      </c>
      <c r="I2" s="45"/>
      <c r="J2" s="1"/>
      <c r="S2" s="2"/>
      <c r="T2" s="3"/>
      <c r="U2" s="3"/>
      <c r="V2" s="4"/>
      <c r="W2" s="1"/>
      <c r="X2" s="1"/>
      <c r="Y2" s="1"/>
    </row>
    <row r="3" spans="1:25" x14ac:dyDescent="0.2">
      <c r="A3" s="1"/>
      <c r="B3" s="46"/>
      <c r="C3" s="47"/>
      <c r="D3" s="46"/>
      <c r="E3" s="47"/>
      <c r="F3" s="46"/>
      <c r="G3" s="47"/>
      <c r="H3" s="46"/>
      <c r="I3" s="47"/>
      <c r="J3" s="1"/>
      <c r="S3" s="2"/>
      <c r="T3" s="3"/>
      <c r="U3" s="3"/>
      <c r="V3" s="4"/>
      <c r="W3" s="1"/>
      <c r="X3" s="1"/>
      <c r="Y3" s="1"/>
    </row>
    <row r="4" spans="1:25" x14ac:dyDescent="0.2">
      <c r="A4" s="1"/>
      <c r="B4" s="48"/>
      <c r="C4" s="49"/>
      <c r="D4" s="48"/>
      <c r="E4" s="49"/>
      <c r="F4" s="48"/>
      <c r="G4" s="49"/>
      <c r="H4" s="48"/>
      <c r="I4" s="49"/>
      <c r="J4" s="1"/>
      <c r="S4" s="2"/>
      <c r="T4" s="3"/>
      <c r="U4" s="3"/>
      <c r="V4" s="4"/>
      <c r="W4" s="1"/>
      <c r="X4" s="1"/>
      <c r="Y4" s="1"/>
    </row>
    <row r="5" spans="1:25" x14ac:dyDescent="0.2">
      <c r="A5" s="1"/>
      <c r="B5" s="44">
        <v>20</v>
      </c>
      <c r="C5" s="50"/>
      <c r="D5" s="2">
        <v>314</v>
      </c>
      <c r="E5" s="7">
        <v>429</v>
      </c>
      <c r="F5" s="2">
        <v>878</v>
      </c>
      <c r="G5" s="7">
        <v>1524</v>
      </c>
      <c r="H5" s="2">
        <v>411300</v>
      </c>
      <c r="I5" s="7">
        <v>427700</v>
      </c>
      <c r="J5" s="1"/>
      <c r="S5" s="2"/>
      <c r="T5" s="3"/>
      <c r="U5" s="3"/>
      <c r="V5" s="4"/>
      <c r="W5" s="1"/>
      <c r="X5" s="1"/>
      <c r="Y5" s="1"/>
    </row>
    <row r="6" spans="1:25" x14ac:dyDescent="0.2">
      <c r="A6" s="1"/>
      <c r="B6" s="51">
        <v>6.6666670000000003</v>
      </c>
      <c r="C6" s="52"/>
      <c r="D6" s="2">
        <v>1379</v>
      </c>
      <c r="E6" s="7">
        <v>861</v>
      </c>
      <c r="F6" s="2">
        <v>3558</v>
      </c>
      <c r="G6" s="7">
        <v>5858</v>
      </c>
      <c r="H6" s="2">
        <v>476400</v>
      </c>
      <c r="I6" s="7">
        <v>493200</v>
      </c>
      <c r="J6" s="1"/>
      <c r="S6" s="2"/>
      <c r="T6" s="3"/>
      <c r="U6" s="3"/>
      <c r="V6" s="4"/>
      <c r="W6" s="1"/>
      <c r="X6" s="1"/>
      <c r="Y6" s="1"/>
    </row>
    <row r="7" spans="1:25" x14ac:dyDescent="0.2">
      <c r="A7" s="1"/>
      <c r="B7" s="51">
        <v>2.2222219999999999</v>
      </c>
      <c r="C7" s="52"/>
      <c r="D7" s="2">
        <v>7058</v>
      </c>
      <c r="E7" s="7">
        <v>9140</v>
      </c>
      <c r="F7" s="2">
        <v>41220</v>
      </c>
      <c r="G7" s="7">
        <v>37650</v>
      </c>
      <c r="H7" s="2">
        <v>437900</v>
      </c>
      <c r="I7" s="7">
        <v>536800</v>
      </c>
      <c r="J7" s="1"/>
      <c r="S7" s="1"/>
      <c r="T7" s="3"/>
      <c r="U7" s="3"/>
      <c r="V7" s="4"/>
      <c r="W7" s="1"/>
      <c r="X7" s="1"/>
      <c r="Y7" s="1"/>
    </row>
    <row r="8" spans="1:25" x14ac:dyDescent="0.2">
      <c r="A8" s="1"/>
      <c r="B8" s="51">
        <v>0.74074099999999998</v>
      </c>
      <c r="C8" s="52"/>
      <c r="D8" s="2">
        <v>46330</v>
      </c>
      <c r="E8" s="7">
        <v>70480</v>
      </c>
      <c r="F8" s="2">
        <v>145700</v>
      </c>
      <c r="G8" s="7">
        <v>179700</v>
      </c>
      <c r="H8" s="2">
        <v>435100</v>
      </c>
      <c r="I8" s="7">
        <v>495950</v>
      </c>
      <c r="J8" s="1"/>
      <c r="S8" s="2"/>
      <c r="T8" s="3"/>
      <c r="U8" s="3"/>
      <c r="V8" s="4"/>
      <c r="W8" s="1"/>
      <c r="X8" s="1"/>
      <c r="Y8" s="1"/>
    </row>
    <row r="9" spans="1:25" x14ac:dyDescent="0.2">
      <c r="A9" s="1"/>
      <c r="B9" s="51">
        <v>0.24691399999999999</v>
      </c>
      <c r="C9" s="52"/>
      <c r="D9" s="2">
        <v>119200</v>
      </c>
      <c r="E9" s="7">
        <v>122900</v>
      </c>
      <c r="F9" s="2">
        <v>294200</v>
      </c>
      <c r="G9" s="7">
        <v>371700</v>
      </c>
      <c r="H9" s="2">
        <v>477100</v>
      </c>
      <c r="I9" s="7">
        <v>495800</v>
      </c>
      <c r="J9" s="1"/>
      <c r="S9" s="2"/>
      <c r="T9" s="3"/>
      <c r="U9" s="3"/>
      <c r="V9" s="4"/>
      <c r="W9" s="1"/>
      <c r="X9" s="1"/>
      <c r="Y9" s="1"/>
    </row>
    <row r="10" spans="1:25" x14ac:dyDescent="0.2">
      <c r="A10" s="1"/>
      <c r="B10" s="51">
        <v>8.2305000000000003E-2</v>
      </c>
      <c r="C10" s="52"/>
      <c r="D10" s="2">
        <v>202900</v>
      </c>
      <c r="E10" s="7">
        <v>235500</v>
      </c>
      <c r="F10" s="2">
        <v>405700</v>
      </c>
      <c r="G10" s="7">
        <v>428300</v>
      </c>
      <c r="H10" s="2">
        <v>438400</v>
      </c>
      <c r="I10" s="7">
        <v>460300</v>
      </c>
      <c r="J10" s="1"/>
      <c r="S10" s="2"/>
      <c r="T10" s="3"/>
      <c r="U10" s="3"/>
      <c r="V10" s="4"/>
      <c r="W10" s="1"/>
      <c r="X10" s="1"/>
      <c r="Y10" s="1"/>
    </row>
    <row r="11" spans="1:25" x14ac:dyDescent="0.2">
      <c r="A11" s="1"/>
      <c r="B11" s="51">
        <v>2.7435000000000001E-2</v>
      </c>
      <c r="C11" s="52"/>
      <c r="D11" s="2">
        <v>261100</v>
      </c>
      <c r="E11" s="7">
        <v>271200</v>
      </c>
      <c r="F11" s="2">
        <v>522100</v>
      </c>
      <c r="G11" s="7">
        <v>538700</v>
      </c>
      <c r="H11" s="2">
        <v>504500</v>
      </c>
      <c r="I11" s="7">
        <v>511600</v>
      </c>
      <c r="J11" s="1"/>
      <c r="S11" s="2"/>
      <c r="T11" s="3"/>
      <c r="U11" s="3"/>
      <c r="V11" s="4"/>
      <c r="W11" s="1"/>
      <c r="X11" s="1"/>
      <c r="Y11" s="1"/>
    </row>
    <row r="12" spans="1:25" x14ac:dyDescent="0.2">
      <c r="A12" s="1"/>
      <c r="B12" s="51">
        <v>9.1450000000000004E-3</v>
      </c>
      <c r="C12" s="52"/>
      <c r="D12" s="2">
        <v>307400</v>
      </c>
      <c r="E12" s="7">
        <v>305100</v>
      </c>
      <c r="F12" s="2">
        <v>506700</v>
      </c>
      <c r="G12" s="7">
        <v>533600</v>
      </c>
      <c r="H12" s="2">
        <v>437000</v>
      </c>
      <c r="I12" s="7">
        <v>461300</v>
      </c>
      <c r="J12" s="1"/>
      <c r="S12" s="1"/>
      <c r="T12" s="3"/>
      <c r="U12" s="3"/>
      <c r="V12" s="4"/>
      <c r="W12" s="1"/>
      <c r="X12" s="1"/>
      <c r="Y12" s="1"/>
    </row>
    <row r="13" spans="1:25" x14ac:dyDescent="0.2">
      <c r="A13" s="1"/>
      <c r="B13" s="51">
        <v>3.0479999999999999E-3</v>
      </c>
      <c r="C13" s="52"/>
      <c r="D13" s="2">
        <v>342400</v>
      </c>
      <c r="E13" s="7">
        <v>350300</v>
      </c>
      <c r="F13" s="2">
        <v>382100</v>
      </c>
      <c r="G13" s="7">
        <v>442900</v>
      </c>
      <c r="H13" s="2">
        <v>473800</v>
      </c>
      <c r="I13" s="7">
        <v>468300</v>
      </c>
      <c r="J13" s="1"/>
      <c r="S13" s="4"/>
      <c r="T13" s="3"/>
      <c r="U13" s="3"/>
      <c r="V13" s="4"/>
      <c r="W13" s="1"/>
      <c r="X13" s="1"/>
      <c r="Y13" s="1"/>
    </row>
    <row r="14" spans="1:25" x14ac:dyDescent="0.2">
      <c r="A14" s="1"/>
      <c r="B14" s="54">
        <v>0</v>
      </c>
      <c r="C14" s="49"/>
      <c r="D14" s="17">
        <v>416000</v>
      </c>
      <c r="E14" s="18">
        <v>402600</v>
      </c>
      <c r="F14" s="17">
        <v>628100</v>
      </c>
      <c r="G14" s="18">
        <v>728400</v>
      </c>
      <c r="H14" s="17">
        <v>483800</v>
      </c>
      <c r="I14" s="18">
        <v>493300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3"/>
      <c r="U14" s="3"/>
      <c r="V14" s="4"/>
      <c r="W14" s="1"/>
      <c r="X14" s="1"/>
      <c r="Y14" s="1"/>
    </row>
    <row r="15" spans="1:25" x14ac:dyDescent="0.2">
      <c r="A15" s="1"/>
      <c r="B15" s="1"/>
      <c r="C15" s="43"/>
      <c r="D15" s="2"/>
      <c r="E15" s="2"/>
      <c r="F15" s="2"/>
      <c r="G15" s="2"/>
      <c r="H15" s="2"/>
      <c r="I15" s="2"/>
      <c r="J15" s="1"/>
      <c r="K15" s="1"/>
      <c r="L15" s="1"/>
      <c r="M15" s="1"/>
      <c r="N15" s="1"/>
      <c r="O15" s="1"/>
      <c r="P15" s="1"/>
      <c r="Q15" s="1"/>
      <c r="R15" s="1"/>
      <c r="S15" s="1"/>
      <c r="T15" s="3"/>
      <c r="U15" s="3"/>
      <c r="V15" s="4"/>
      <c r="W15" s="1"/>
      <c r="X15" s="1"/>
      <c r="Y15" s="1"/>
    </row>
    <row r="16" spans="1:25" x14ac:dyDescent="0.2">
      <c r="A16" s="1"/>
      <c r="B16" s="1"/>
      <c r="C16" s="43"/>
      <c r="D16" s="2"/>
      <c r="E16" s="2"/>
      <c r="F16" s="2"/>
      <c r="G16" s="2"/>
      <c r="H16" s="2"/>
      <c r="I16" s="2"/>
      <c r="J16" s="1"/>
      <c r="K16" s="1"/>
      <c r="L16" s="1"/>
      <c r="M16" s="1"/>
      <c r="N16" s="1"/>
      <c r="O16" s="1"/>
      <c r="P16" s="1"/>
      <c r="Q16" s="1"/>
      <c r="R16" s="1"/>
      <c r="S16" s="1"/>
      <c r="T16" s="3"/>
      <c r="U16" s="3"/>
      <c r="V16" s="4"/>
      <c r="W16" s="1"/>
      <c r="X16" s="1"/>
      <c r="Y16" s="1"/>
    </row>
    <row r="17" spans="1:25" x14ac:dyDescent="0.2">
      <c r="A17" s="1"/>
      <c r="B17" s="53" t="s">
        <v>24</v>
      </c>
      <c r="C17" s="45"/>
      <c r="D17" s="44" t="s">
        <v>2</v>
      </c>
      <c r="E17" s="45"/>
      <c r="F17" s="44" t="s">
        <v>3</v>
      </c>
      <c r="G17" s="45"/>
      <c r="H17" s="44" t="s">
        <v>4</v>
      </c>
      <c r="I17" s="45"/>
      <c r="J17" s="1"/>
      <c r="K17" s="1"/>
      <c r="L17" s="1"/>
      <c r="M17" s="1"/>
      <c r="N17" s="1"/>
      <c r="O17" s="1"/>
      <c r="P17" s="1"/>
      <c r="Q17" s="1"/>
      <c r="R17" s="1"/>
      <c r="S17" s="1"/>
      <c r="T17" s="3"/>
      <c r="U17" s="3"/>
      <c r="V17" s="4"/>
      <c r="W17" s="1"/>
      <c r="X17" s="1"/>
      <c r="Y17" s="1"/>
    </row>
    <row r="18" spans="1:25" x14ac:dyDescent="0.2">
      <c r="A18" s="1"/>
      <c r="B18" s="46"/>
      <c r="C18" s="47"/>
      <c r="D18" s="46"/>
      <c r="E18" s="47"/>
      <c r="F18" s="46"/>
      <c r="G18" s="47"/>
      <c r="H18" s="46"/>
      <c r="I18" s="47"/>
      <c r="J18" s="1"/>
      <c r="K18" s="1"/>
      <c r="L18" s="1"/>
      <c r="M18" s="1"/>
      <c r="N18" s="1"/>
      <c r="O18" s="1"/>
      <c r="P18" s="1"/>
      <c r="Q18" s="1"/>
      <c r="R18" s="1"/>
      <c r="S18" s="1"/>
      <c r="T18" s="3"/>
      <c r="U18" s="3"/>
      <c r="V18" s="4"/>
      <c r="W18" s="1"/>
      <c r="X18" s="1"/>
      <c r="Y18" s="1"/>
    </row>
    <row r="19" spans="1:25" x14ac:dyDescent="0.2">
      <c r="A19" s="1"/>
      <c r="B19" s="48"/>
      <c r="C19" s="49"/>
      <c r="D19" s="48"/>
      <c r="E19" s="49"/>
      <c r="F19" s="48"/>
      <c r="G19" s="49"/>
      <c r="H19" s="48"/>
      <c r="I19" s="49"/>
      <c r="J19" s="1"/>
      <c r="K19" s="1"/>
      <c r="L19" s="1"/>
      <c r="M19" s="1"/>
      <c r="N19" s="1"/>
      <c r="O19" s="1"/>
      <c r="P19" s="1"/>
      <c r="Q19" s="1"/>
      <c r="R19" s="1"/>
      <c r="S19" s="1"/>
      <c r="T19" s="3"/>
      <c r="U19" s="3"/>
      <c r="V19" s="4"/>
      <c r="W19" s="1"/>
      <c r="X19" s="1"/>
      <c r="Y19" s="1"/>
    </row>
    <row r="20" spans="1:25" x14ac:dyDescent="0.2">
      <c r="A20" s="1"/>
      <c r="B20" s="44">
        <v>20</v>
      </c>
      <c r="C20" s="50"/>
      <c r="D20" s="8">
        <f t="shared" ref="D20:I20" si="0">(D14-D5)/D14</f>
        <v>0.99924519230769226</v>
      </c>
      <c r="E20" s="9">
        <f t="shared" si="0"/>
        <v>0.99893442622950823</v>
      </c>
      <c r="F20" s="4">
        <f t="shared" si="0"/>
        <v>0.99860213341824555</v>
      </c>
      <c r="G20" s="4">
        <f t="shared" si="0"/>
        <v>0.9979077429983525</v>
      </c>
      <c r="H20" s="8">
        <f t="shared" si="0"/>
        <v>0.14985531211244316</v>
      </c>
      <c r="I20" s="9">
        <f t="shared" si="0"/>
        <v>0.13298195824042164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3"/>
      <c r="U20" s="3"/>
      <c r="V20" s="4"/>
      <c r="W20" s="1"/>
      <c r="X20" s="1"/>
      <c r="Y20" s="1"/>
    </row>
    <row r="21" spans="1:25" x14ac:dyDescent="0.2">
      <c r="A21" s="1"/>
      <c r="B21" s="51">
        <v>6.6666670000000003</v>
      </c>
      <c r="C21" s="52"/>
      <c r="D21" s="8">
        <f t="shared" ref="D21:I21" si="1">(D14-D6)/D14</f>
        <v>0.99668509615384615</v>
      </c>
      <c r="E21" s="9">
        <f t="shared" si="1"/>
        <v>0.99786140089418773</v>
      </c>
      <c r="F21" s="4">
        <f t="shared" si="1"/>
        <v>0.99433529692724087</v>
      </c>
      <c r="G21" s="4">
        <f t="shared" si="1"/>
        <v>0.99195771554091161</v>
      </c>
      <c r="H21" s="8">
        <f t="shared" si="1"/>
        <v>1.5295576684580404E-2</v>
      </c>
      <c r="I21" s="9">
        <f t="shared" si="1"/>
        <v>2.0271639975674033E-4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3"/>
      <c r="U21" s="3"/>
      <c r="V21" s="4"/>
      <c r="W21" s="1"/>
      <c r="X21" s="1"/>
      <c r="Y21" s="1"/>
    </row>
    <row r="22" spans="1:25" x14ac:dyDescent="0.2">
      <c r="A22" s="1"/>
      <c r="B22" s="51">
        <v>2.2222219999999999</v>
      </c>
      <c r="C22" s="52"/>
      <c r="D22" s="8">
        <f t="shared" ref="D22:I22" si="2">(D14-D7)/D14</f>
        <v>0.98303365384615382</v>
      </c>
      <c r="E22" s="9">
        <f t="shared" si="2"/>
        <v>0.97729756582215599</v>
      </c>
      <c r="F22" s="4">
        <f t="shared" si="2"/>
        <v>0.93437350740327973</v>
      </c>
      <c r="G22" s="4">
        <f t="shared" si="2"/>
        <v>0.9483113673805601</v>
      </c>
      <c r="H22" s="8">
        <f t="shared" si="2"/>
        <v>9.4873914840843329E-2</v>
      </c>
      <c r="I22" s="9">
        <f t="shared" si="2"/>
        <v>-8.8181633894182043E-2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3"/>
      <c r="U22" s="3"/>
      <c r="V22" s="4"/>
      <c r="W22" s="1"/>
      <c r="X22" s="1"/>
      <c r="Y22" s="1"/>
    </row>
    <row r="23" spans="1:25" x14ac:dyDescent="0.2">
      <c r="A23" s="1"/>
      <c r="B23" s="51">
        <v>0.74074099999999998</v>
      </c>
      <c r="C23" s="52"/>
      <c r="D23" s="8">
        <f t="shared" ref="D23:I23" si="3">(D14-D8)/D14</f>
        <v>0.8886298076923077</v>
      </c>
      <c r="E23" s="9">
        <f t="shared" si="3"/>
        <v>0.82493790362642827</v>
      </c>
      <c r="F23" s="4">
        <f t="shared" si="3"/>
        <v>0.76803056838083106</v>
      </c>
      <c r="G23" s="4">
        <f t="shared" si="3"/>
        <v>0.75329489291598029</v>
      </c>
      <c r="H23" s="8">
        <f t="shared" si="3"/>
        <v>0.10066143034311699</v>
      </c>
      <c r="I23" s="9">
        <f t="shared" si="3"/>
        <v>-5.3719845935536184E-3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3"/>
      <c r="U23" s="3"/>
      <c r="V23" s="4"/>
      <c r="W23" s="1"/>
      <c r="X23" s="1"/>
      <c r="Y23" s="1"/>
    </row>
    <row r="24" spans="1:25" x14ac:dyDescent="0.2">
      <c r="A24" s="1"/>
      <c r="B24" s="51">
        <v>0.24691399999999999</v>
      </c>
      <c r="C24" s="52"/>
      <c r="D24" s="8">
        <f t="shared" ref="D24:I24" si="4">(D14-D9)/D14</f>
        <v>0.71346153846153848</v>
      </c>
      <c r="E24" s="9">
        <f t="shared" si="4"/>
        <v>0.6947342275211128</v>
      </c>
      <c r="F24" s="4">
        <f t="shared" si="4"/>
        <v>0.53160324789046332</v>
      </c>
      <c r="G24" s="4">
        <f t="shared" si="4"/>
        <v>0.48970345963756179</v>
      </c>
      <c r="H24" s="8">
        <f t="shared" si="4"/>
        <v>1.3848697809011988E-2</v>
      </c>
      <c r="I24" s="9">
        <f t="shared" si="4"/>
        <v>-5.067909993918508E-3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3"/>
      <c r="U24" s="3"/>
      <c r="V24" s="4"/>
      <c r="W24" s="1"/>
      <c r="X24" s="1"/>
      <c r="Y24" s="1"/>
    </row>
    <row r="25" spans="1:25" x14ac:dyDescent="0.2">
      <c r="A25" s="1"/>
      <c r="B25" s="51">
        <v>8.2305000000000003E-2</v>
      </c>
      <c r="C25" s="52"/>
      <c r="D25" s="8">
        <f t="shared" ref="D25:I25" si="5">(D14-D10)/D14</f>
        <v>0.5122596153846154</v>
      </c>
      <c r="E25" s="9">
        <f t="shared" si="5"/>
        <v>0.41505216095380032</v>
      </c>
      <c r="F25" s="4">
        <f t="shared" si="5"/>
        <v>0.35408374462665182</v>
      </c>
      <c r="G25" s="4">
        <f t="shared" si="5"/>
        <v>0.41199890170236136</v>
      </c>
      <c r="H25" s="8">
        <f t="shared" si="5"/>
        <v>9.3840429929723024E-2</v>
      </c>
      <c r="I25" s="9">
        <f t="shared" si="5"/>
        <v>6.68964119197243E-2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3"/>
      <c r="U25" s="3"/>
      <c r="V25" s="4"/>
      <c r="W25" s="1"/>
      <c r="X25" s="1"/>
      <c r="Y25" s="1"/>
    </row>
    <row r="26" spans="1:25" x14ac:dyDescent="0.2">
      <c r="A26" s="1"/>
      <c r="B26" s="51">
        <v>2.7435000000000001E-2</v>
      </c>
      <c r="C26" s="52"/>
      <c r="D26" s="8">
        <f t="shared" ref="D26:I26" si="6">(D14-D11)/D14</f>
        <v>0.37235576923076924</v>
      </c>
      <c r="E26" s="9">
        <f t="shared" si="6"/>
        <v>0.3263785394932936</v>
      </c>
      <c r="F26" s="4">
        <f t="shared" si="6"/>
        <v>0.16876293583824231</v>
      </c>
      <c r="G26" s="4">
        <f t="shared" si="6"/>
        <v>0.26043382756727074</v>
      </c>
      <c r="H26" s="8">
        <f t="shared" si="6"/>
        <v>-4.2786275320380325E-2</v>
      </c>
      <c r="I26" s="9">
        <f t="shared" si="6"/>
        <v>-3.7097101155483481E-2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3"/>
      <c r="U26" s="3"/>
      <c r="V26" s="4"/>
      <c r="W26" s="1"/>
      <c r="X26" s="1"/>
      <c r="Y26" s="1"/>
    </row>
    <row r="27" spans="1:25" x14ac:dyDescent="0.2">
      <c r="A27" s="1"/>
      <c r="B27" s="51">
        <v>9.1450000000000004E-3</v>
      </c>
      <c r="C27" s="52"/>
      <c r="D27" s="8">
        <f t="shared" ref="D27:I27" si="7">(D14-D12)/D14</f>
        <v>0.26105769230769232</v>
      </c>
      <c r="E27" s="9">
        <f t="shared" si="7"/>
        <v>0.2421758569299553</v>
      </c>
      <c r="F27" s="4">
        <f t="shared" si="7"/>
        <v>0.19328132462983602</v>
      </c>
      <c r="G27" s="4">
        <f t="shared" si="7"/>
        <v>0.26743547501372872</v>
      </c>
      <c r="H27" s="8">
        <f t="shared" si="7"/>
        <v>9.6734187680859854E-2</v>
      </c>
      <c r="I27" s="9">
        <f t="shared" si="7"/>
        <v>6.4869247922156897E-2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3"/>
      <c r="U27" s="3"/>
      <c r="V27" s="4"/>
      <c r="W27" s="1"/>
      <c r="X27" s="1"/>
      <c r="Y27" s="1"/>
    </row>
    <row r="28" spans="1:25" x14ac:dyDescent="0.2">
      <c r="A28" s="1"/>
      <c r="B28" s="54">
        <v>3.0479999999999999E-3</v>
      </c>
      <c r="C28" s="55"/>
      <c r="D28" s="14">
        <f t="shared" ref="D28:I28" si="8">(D14-D13)/D14</f>
        <v>0.17692307692307693</v>
      </c>
      <c r="E28" s="15">
        <f t="shared" si="8"/>
        <v>0.12990561351217089</v>
      </c>
      <c r="F28" s="16">
        <f t="shared" si="8"/>
        <v>0.39165737939818501</v>
      </c>
      <c r="G28" s="16">
        <f t="shared" si="8"/>
        <v>0.39195496979681493</v>
      </c>
      <c r="H28" s="14">
        <f t="shared" si="8"/>
        <v>2.0669698222405952E-2</v>
      </c>
      <c r="I28" s="15">
        <f t="shared" si="8"/>
        <v>5.0679099939185082E-2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3"/>
      <c r="U28" s="3"/>
      <c r="V28" s="4"/>
      <c r="W28" s="1"/>
      <c r="X28" s="1"/>
      <c r="Y28" s="1"/>
    </row>
    <row r="29" spans="1:25" x14ac:dyDescent="0.2">
      <c r="A29" s="1"/>
      <c r="B29" s="1"/>
      <c r="C29" s="43"/>
      <c r="D29" s="2"/>
      <c r="E29" s="2"/>
      <c r="F29" s="2"/>
      <c r="G29" s="2"/>
      <c r="H29" s="2"/>
      <c r="I29" s="2"/>
      <c r="J29" s="1"/>
      <c r="K29" s="1"/>
      <c r="L29" s="1"/>
      <c r="M29" s="1"/>
      <c r="N29" s="1"/>
      <c r="O29" s="1"/>
      <c r="P29" s="1"/>
      <c r="Q29" s="1"/>
      <c r="R29" s="1"/>
      <c r="S29" s="1"/>
      <c r="T29" s="3"/>
      <c r="U29" s="3"/>
      <c r="V29" s="4"/>
      <c r="W29" s="1"/>
      <c r="X29" s="1"/>
      <c r="Y29" s="1"/>
    </row>
    <row r="30" spans="1:25" x14ac:dyDescent="0.2">
      <c r="A30" s="1"/>
      <c r="B30" s="1"/>
      <c r="C30" s="1"/>
      <c r="D30" s="2"/>
      <c r="E30" s="1"/>
      <c r="F30" s="1"/>
      <c r="G30" s="1"/>
      <c r="H30" s="1"/>
      <c r="I30" s="1"/>
      <c r="J30" s="1"/>
      <c r="K30" s="3"/>
      <c r="L30" s="3"/>
      <c r="M30" s="4"/>
      <c r="N30" s="1"/>
      <c r="O30" s="1"/>
      <c r="P30" s="1"/>
      <c r="Q30" s="1"/>
      <c r="R30" s="1"/>
      <c r="S30" s="1"/>
      <c r="T30" s="3"/>
      <c r="U30" s="3"/>
      <c r="V30" s="4"/>
      <c r="W30" s="1"/>
      <c r="X30" s="1"/>
      <c r="Y30" s="1"/>
    </row>
    <row r="31" spans="1:25" x14ac:dyDescent="0.2">
      <c r="A31" s="1"/>
      <c r="B31" s="1" t="s">
        <v>5</v>
      </c>
      <c r="C31" s="1"/>
      <c r="D31" s="2"/>
      <c r="E31" s="1"/>
      <c r="F31" s="1"/>
      <c r="G31" s="1"/>
      <c r="H31" s="1"/>
      <c r="I31" s="1"/>
      <c r="J31" s="1"/>
      <c r="K31" s="2"/>
      <c r="L31" s="2"/>
      <c r="M31" s="2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x14ac:dyDescent="0.2">
      <c r="A32" s="1"/>
      <c r="B32" s="53" t="s">
        <v>23</v>
      </c>
      <c r="C32" s="45"/>
      <c r="D32" s="44" t="s">
        <v>2</v>
      </c>
      <c r="E32" s="45"/>
      <c r="F32" s="44" t="s">
        <v>3</v>
      </c>
      <c r="G32" s="45"/>
      <c r="H32" s="44" t="s">
        <v>4</v>
      </c>
      <c r="I32" s="45"/>
      <c r="J32" s="1"/>
      <c r="S32" s="1"/>
      <c r="T32" s="1"/>
      <c r="U32" s="1"/>
      <c r="V32" s="1"/>
      <c r="W32" s="1"/>
      <c r="X32" s="1"/>
      <c r="Y32" s="1"/>
    </row>
    <row r="33" spans="1:25" x14ac:dyDescent="0.2">
      <c r="A33" s="1"/>
      <c r="B33" s="46"/>
      <c r="C33" s="47"/>
      <c r="D33" s="46"/>
      <c r="E33" s="47"/>
      <c r="F33" s="46"/>
      <c r="G33" s="47"/>
      <c r="H33" s="46"/>
      <c r="I33" s="47"/>
      <c r="J33" s="1"/>
      <c r="S33" s="1"/>
      <c r="T33" s="1"/>
      <c r="U33" s="1"/>
      <c r="V33" s="1"/>
      <c r="W33" s="1"/>
      <c r="X33" s="1"/>
      <c r="Y33" s="1"/>
    </row>
    <row r="34" spans="1:25" x14ac:dyDescent="0.2">
      <c r="A34" s="1"/>
      <c r="B34" s="48"/>
      <c r="C34" s="49"/>
      <c r="D34" s="48"/>
      <c r="E34" s="49"/>
      <c r="F34" s="48"/>
      <c r="G34" s="49"/>
      <c r="H34" s="48"/>
      <c r="I34" s="49"/>
      <c r="J34" s="1"/>
      <c r="S34" s="1"/>
      <c r="T34" s="1"/>
      <c r="U34" s="1"/>
      <c r="V34" s="1"/>
      <c r="W34" s="1"/>
      <c r="X34" s="1"/>
      <c r="Y34" s="1"/>
    </row>
    <row r="35" spans="1:25" x14ac:dyDescent="0.2">
      <c r="A35" s="1"/>
      <c r="B35" s="44">
        <v>20</v>
      </c>
      <c r="C35" s="50"/>
      <c r="D35" s="19">
        <v>5814</v>
      </c>
      <c r="E35" s="20">
        <v>16020</v>
      </c>
      <c r="F35" s="19">
        <v>2233</v>
      </c>
      <c r="G35" s="20">
        <v>2918</v>
      </c>
      <c r="H35" s="2">
        <v>149700</v>
      </c>
      <c r="I35" s="7">
        <v>117300</v>
      </c>
      <c r="J35" s="1"/>
      <c r="S35" s="1"/>
      <c r="T35" s="1"/>
      <c r="U35" s="1"/>
      <c r="V35" s="1"/>
      <c r="W35" s="1"/>
      <c r="X35" s="1"/>
      <c r="Y35" s="1"/>
    </row>
    <row r="36" spans="1:25" x14ac:dyDescent="0.2">
      <c r="A36" s="1"/>
      <c r="B36" s="51">
        <v>6.6666670000000003</v>
      </c>
      <c r="C36" s="52"/>
      <c r="D36" s="23">
        <v>25940</v>
      </c>
      <c r="E36" s="7">
        <v>42600</v>
      </c>
      <c r="F36" s="23">
        <v>15970</v>
      </c>
      <c r="G36" s="7">
        <v>11250</v>
      </c>
      <c r="H36" s="2">
        <v>123200</v>
      </c>
      <c r="I36" s="7">
        <v>129800</v>
      </c>
      <c r="J36" s="1"/>
      <c r="S36" s="1"/>
      <c r="T36" s="1"/>
      <c r="U36" s="1"/>
      <c r="V36" s="1"/>
      <c r="W36" s="1"/>
      <c r="X36" s="1"/>
      <c r="Y36" s="1"/>
    </row>
    <row r="37" spans="1:25" x14ac:dyDescent="0.2">
      <c r="A37" s="1"/>
      <c r="B37" s="51">
        <v>2.2222219999999999</v>
      </c>
      <c r="C37" s="52"/>
      <c r="D37" s="23">
        <v>128600</v>
      </c>
      <c r="E37" s="7">
        <v>138700</v>
      </c>
      <c r="F37" s="23">
        <v>40690</v>
      </c>
      <c r="G37" s="7">
        <v>50130</v>
      </c>
      <c r="H37" s="2">
        <v>143800</v>
      </c>
      <c r="I37" s="7">
        <v>130500</v>
      </c>
      <c r="J37" s="1"/>
      <c r="S37" s="1"/>
      <c r="T37" s="1"/>
      <c r="U37" s="1"/>
      <c r="V37" s="1"/>
      <c r="W37" s="1"/>
      <c r="X37" s="1"/>
      <c r="Y37" s="1"/>
    </row>
    <row r="38" spans="1:25" x14ac:dyDescent="0.2">
      <c r="A38" s="1"/>
      <c r="B38" s="51">
        <v>0.74074099999999998</v>
      </c>
      <c r="C38" s="52"/>
      <c r="D38" s="23">
        <v>242500</v>
      </c>
      <c r="E38" s="7">
        <v>244000</v>
      </c>
      <c r="F38" s="23">
        <v>98430</v>
      </c>
      <c r="G38" s="7">
        <v>121100</v>
      </c>
      <c r="H38" s="2">
        <v>152600</v>
      </c>
      <c r="I38" s="7">
        <v>146600</v>
      </c>
      <c r="J38" s="1"/>
      <c r="S38" s="1"/>
      <c r="T38" s="1"/>
      <c r="U38" s="1"/>
      <c r="V38" s="1"/>
      <c r="W38" s="1"/>
      <c r="X38" s="1"/>
      <c r="Y38" s="1"/>
    </row>
    <row r="39" spans="1:25" x14ac:dyDescent="0.2">
      <c r="A39" s="1"/>
      <c r="B39" s="51">
        <v>0.24691399999999999</v>
      </c>
      <c r="C39" s="52"/>
      <c r="D39" s="23">
        <v>336400</v>
      </c>
      <c r="E39" s="7">
        <v>394200</v>
      </c>
      <c r="F39" s="23">
        <v>141400</v>
      </c>
      <c r="G39" s="7">
        <v>145500</v>
      </c>
      <c r="H39" s="2">
        <v>134990</v>
      </c>
      <c r="I39" s="7">
        <v>115280</v>
      </c>
      <c r="J39" s="1"/>
      <c r="S39" s="1"/>
      <c r="T39" s="1"/>
      <c r="U39" s="1"/>
      <c r="V39" s="1"/>
      <c r="W39" s="1"/>
      <c r="X39" s="1"/>
      <c r="Y39" s="1"/>
    </row>
    <row r="40" spans="1:25" x14ac:dyDescent="0.2">
      <c r="A40" s="1"/>
      <c r="B40" s="51">
        <v>8.2305000000000003E-2</v>
      </c>
      <c r="C40" s="52"/>
      <c r="D40" s="23">
        <v>381100</v>
      </c>
      <c r="E40" s="7">
        <v>513900</v>
      </c>
      <c r="F40" s="23">
        <v>144800</v>
      </c>
      <c r="G40" s="7">
        <v>182700</v>
      </c>
      <c r="H40" s="2">
        <v>113000</v>
      </c>
      <c r="I40" s="7">
        <v>108200</v>
      </c>
      <c r="J40" s="1"/>
      <c r="S40" s="1"/>
      <c r="T40" s="1"/>
      <c r="U40" s="1"/>
      <c r="V40" s="1"/>
      <c r="W40" s="1"/>
      <c r="X40" s="1"/>
      <c r="Y40" s="1"/>
    </row>
    <row r="41" spans="1:25" x14ac:dyDescent="0.2">
      <c r="A41" s="1"/>
      <c r="B41" s="51">
        <v>2.7435000000000001E-2</v>
      </c>
      <c r="C41" s="52"/>
      <c r="D41" s="23">
        <v>534200</v>
      </c>
      <c r="E41" s="7">
        <v>539800</v>
      </c>
      <c r="F41" s="23">
        <v>161400</v>
      </c>
      <c r="G41" s="7">
        <v>182700</v>
      </c>
      <c r="H41" s="2">
        <v>131170</v>
      </c>
      <c r="I41" s="7">
        <v>104000</v>
      </c>
      <c r="J41" s="1"/>
      <c r="S41" s="1"/>
      <c r="T41" s="1"/>
      <c r="U41" s="1"/>
      <c r="V41" s="1"/>
      <c r="W41" s="1"/>
      <c r="X41" s="1"/>
      <c r="Y41" s="1"/>
    </row>
    <row r="42" spans="1:25" x14ac:dyDescent="0.2">
      <c r="A42" s="1"/>
      <c r="B42" s="51">
        <v>9.1450000000000004E-3</v>
      </c>
      <c r="C42" s="52"/>
      <c r="D42" s="23">
        <v>498300</v>
      </c>
      <c r="E42" s="7">
        <v>723700</v>
      </c>
      <c r="F42" s="23">
        <v>157600</v>
      </c>
      <c r="G42" s="7">
        <v>164200</v>
      </c>
      <c r="H42" s="2">
        <v>150900</v>
      </c>
      <c r="I42" s="7">
        <v>132600</v>
      </c>
      <c r="J42" s="1"/>
      <c r="S42" s="1"/>
      <c r="T42" s="1"/>
      <c r="U42" s="1"/>
      <c r="V42" s="1"/>
      <c r="W42" s="1"/>
      <c r="X42" s="1"/>
      <c r="Y42" s="1"/>
    </row>
    <row r="43" spans="1:25" x14ac:dyDescent="0.2">
      <c r="A43" s="1"/>
      <c r="B43" s="51">
        <v>3.0479999999999999E-3</v>
      </c>
      <c r="C43" s="52"/>
      <c r="D43" s="23">
        <v>612400</v>
      </c>
      <c r="E43" s="7">
        <v>655600</v>
      </c>
      <c r="F43" s="23">
        <v>216500</v>
      </c>
      <c r="G43" s="7">
        <v>219200</v>
      </c>
      <c r="H43" s="2">
        <v>140800</v>
      </c>
      <c r="I43" s="7">
        <v>133600</v>
      </c>
      <c r="J43" s="2"/>
      <c r="S43" s="1"/>
      <c r="T43" s="1"/>
      <c r="U43" s="1"/>
      <c r="V43" s="1"/>
      <c r="W43" s="1"/>
      <c r="X43" s="1"/>
      <c r="Y43" s="1"/>
    </row>
    <row r="44" spans="1:25" x14ac:dyDescent="0.2">
      <c r="A44" s="1"/>
      <c r="B44" s="54">
        <v>0</v>
      </c>
      <c r="C44" s="49"/>
      <c r="D44" s="27">
        <v>640100</v>
      </c>
      <c r="E44" s="18">
        <v>825100</v>
      </c>
      <c r="F44" s="27">
        <v>203200</v>
      </c>
      <c r="G44" s="18">
        <v>220700</v>
      </c>
      <c r="H44" s="17">
        <v>126200</v>
      </c>
      <c r="I44" s="18">
        <v>121400</v>
      </c>
      <c r="J44" s="2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x14ac:dyDescent="0.2">
      <c r="A45" s="1"/>
      <c r="B45" s="1"/>
      <c r="C45" s="43"/>
      <c r="D45" s="2"/>
      <c r="E45" s="2"/>
      <c r="F45" s="2"/>
      <c r="G45" s="2"/>
      <c r="H45" s="2"/>
      <c r="I45" s="2"/>
      <c r="J45" s="2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x14ac:dyDescent="0.2">
      <c r="A46" s="1"/>
      <c r="B46" s="1"/>
      <c r="C46" s="43"/>
      <c r="D46" s="2"/>
      <c r="E46" s="2"/>
      <c r="F46" s="2"/>
      <c r="G46" s="2"/>
      <c r="H46" s="2"/>
      <c r="I46" s="2"/>
      <c r="J46" s="2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x14ac:dyDescent="0.2">
      <c r="A47" s="1"/>
      <c r="B47" s="53" t="s">
        <v>22</v>
      </c>
      <c r="C47" s="45"/>
      <c r="D47" s="44" t="s">
        <v>2</v>
      </c>
      <c r="E47" s="45"/>
      <c r="F47" s="44" t="s">
        <v>3</v>
      </c>
      <c r="G47" s="45"/>
      <c r="H47" s="44" t="s">
        <v>4</v>
      </c>
      <c r="I47" s="45"/>
      <c r="J47" s="2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x14ac:dyDescent="0.2">
      <c r="A48" s="1"/>
      <c r="B48" s="46"/>
      <c r="C48" s="47"/>
      <c r="D48" s="46"/>
      <c r="E48" s="47"/>
      <c r="F48" s="46"/>
      <c r="G48" s="47"/>
      <c r="H48" s="46"/>
      <c r="I48" s="47"/>
      <c r="J48" s="2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x14ac:dyDescent="0.2">
      <c r="A49" s="1"/>
      <c r="B49" s="48"/>
      <c r="C49" s="49"/>
      <c r="D49" s="48"/>
      <c r="E49" s="49"/>
      <c r="F49" s="48"/>
      <c r="G49" s="49"/>
      <c r="H49" s="48"/>
      <c r="I49" s="49"/>
      <c r="J49" s="2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x14ac:dyDescent="0.2">
      <c r="A50" s="1"/>
      <c r="B50" s="44">
        <v>20</v>
      </c>
      <c r="C50" s="50"/>
      <c r="D50" s="21">
        <f t="shared" ref="D50:I50" si="9">(D44-D35)/D44</f>
        <v>0.9909170442118419</v>
      </c>
      <c r="E50" s="22">
        <f t="shared" si="9"/>
        <v>0.98058417161556177</v>
      </c>
      <c r="F50" s="21">
        <f t="shared" si="9"/>
        <v>0.98901082677165353</v>
      </c>
      <c r="G50" s="22">
        <f t="shared" si="9"/>
        <v>0.98677843226098771</v>
      </c>
      <c r="H50" s="3">
        <f t="shared" si="9"/>
        <v>-0.18621236133122029</v>
      </c>
      <c r="I50" s="22">
        <f t="shared" si="9"/>
        <v>3.3772652388797363E-2</v>
      </c>
      <c r="J50" s="2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x14ac:dyDescent="0.2">
      <c r="A51" s="1"/>
      <c r="B51" s="51">
        <v>6.6666670000000003</v>
      </c>
      <c r="C51" s="52"/>
      <c r="D51" s="21">
        <f t="shared" ref="D51:I51" si="10">(D44-D36)/D44</f>
        <v>0.95947508201843457</v>
      </c>
      <c r="E51" s="22">
        <f t="shared" si="10"/>
        <v>0.94836989455823539</v>
      </c>
      <c r="F51" s="21">
        <f t="shared" si="10"/>
        <v>0.92140748031496067</v>
      </c>
      <c r="G51" s="22">
        <f t="shared" si="10"/>
        <v>0.94902582691436344</v>
      </c>
      <c r="H51" s="3">
        <f t="shared" si="10"/>
        <v>2.3771790808240888E-2</v>
      </c>
      <c r="I51" s="22">
        <f t="shared" si="10"/>
        <v>-6.919275123558484E-2</v>
      </c>
      <c r="J51" s="2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x14ac:dyDescent="0.2">
      <c r="A52" s="1"/>
      <c r="B52" s="51">
        <v>2.2222219999999999</v>
      </c>
      <c r="C52" s="52"/>
      <c r="D52" s="21">
        <f t="shared" ref="D52:I52" si="11">(D44-D37)/D44</f>
        <v>0.79909389157944066</v>
      </c>
      <c r="E52" s="22">
        <f t="shared" si="11"/>
        <v>0.83189916373772876</v>
      </c>
      <c r="F52" s="21">
        <f t="shared" si="11"/>
        <v>0.79975393700787401</v>
      </c>
      <c r="G52" s="22">
        <f t="shared" si="11"/>
        <v>0.77285908473040321</v>
      </c>
      <c r="H52" s="3">
        <f t="shared" si="11"/>
        <v>-0.13946117274167988</v>
      </c>
      <c r="I52" s="22">
        <f t="shared" si="11"/>
        <v>-7.4958813838550242E-2</v>
      </c>
      <c r="J52" s="2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x14ac:dyDescent="0.2">
      <c r="A53" s="1"/>
      <c r="B53" s="51">
        <v>0.74074099999999998</v>
      </c>
      <c r="C53" s="52"/>
      <c r="D53" s="21">
        <f t="shared" ref="D53:I53" si="12">(D44-D38)/D44</f>
        <v>0.62115294485236683</v>
      </c>
      <c r="E53" s="22">
        <f t="shared" si="12"/>
        <v>0.70427826930069082</v>
      </c>
      <c r="F53" s="21">
        <f t="shared" si="12"/>
        <v>0.51560039370078736</v>
      </c>
      <c r="G53" s="22">
        <f t="shared" si="12"/>
        <v>0.45129134571816948</v>
      </c>
      <c r="H53" s="3">
        <f t="shared" si="12"/>
        <v>-0.2091917591125198</v>
      </c>
      <c r="I53" s="22">
        <f t="shared" si="12"/>
        <v>-0.20757825370675453</v>
      </c>
      <c r="J53" s="2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x14ac:dyDescent="0.2">
      <c r="A54" s="1"/>
      <c r="B54" s="51">
        <v>0.24691399999999999</v>
      </c>
      <c r="C54" s="52"/>
      <c r="D54" s="21">
        <f t="shared" ref="D54:I54" si="13">(D44-D39)/D44</f>
        <v>0.47445711607561319</v>
      </c>
      <c r="E54" s="22">
        <f t="shared" si="13"/>
        <v>0.52223972851775546</v>
      </c>
      <c r="F54" s="21">
        <f t="shared" si="13"/>
        <v>0.30413385826771655</v>
      </c>
      <c r="G54" s="22">
        <f t="shared" si="13"/>
        <v>0.34073402809243319</v>
      </c>
      <c r="H54" s="3">
        <f t="shared" si="13"/>
        <v>-6.9651347068145797E-2</v>
      </c>
      <c r="I54" s="22">
        <f t="shared" si="13"/>
        <v>5.0411861614497532E-2</v>
      </c>
      <c r="J54" s="2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x14ac:dyDescent="0.2">
      <c r="A55" s="1"/>
      <c r="B55" s="51">
        <v>8.2305000000000003E-2</v>
      </c>
      <c r="C55" s="52"/>
      <c r="D55" s="21">
        <f t="shared" ref="D55:I55" si="14">(D44-D40)/D44</f>
        <v>0.40462427745664742</v>
      </c>
      <c r="E55" s="22">
        <f t="shared" si="14"/>
        <v>0.37716640407223367</v>
      </c>
      <c r="F55" s="21">
        <f t="shared" si="14"/>
        <v>0.2874015748031496</v>
      </c>
      <c r="G55" s="22">
        <f t="shared" si="14"/>
        <v>0.17217942908926145</v>
      </c>
      <c r="H55" s="3">
        <f t="shared" si="14"/>
        <v>0.1045958795562599</v>
      </c>
      <c r="I55" s="22">
        <f t="shared" si="14"/>
        <v>0.10873146622734761</v>
      </c>
      <c r="J55" s="2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x14ac:dyDescent="0.2">
      <c r="A56" s="1"/>
      <c r="B56" s="51">
        <v>2.7435000000000001E-2</v>
      </c>
      <c r="C56" s="52"/>
      <c r="D56" s="21">
        <f t="shared" ref="D56:I56" si="15">(D44-D41)/D44</f>
        <v>0.1654428995469458</v>
      </c>
      <c r="E56" s="22">
        <f t="shared" si="15"/>
        <v>0.34577626954308571</v>
      </c>
      <c r="F56" s="21">
        <f t="shared" si="15"/>
        <v>0.20570866141732283</v>
      </c>
      <c r="G56" s="22">
        <f t="shared" si="15"/>
        <v>0.17217942908926145</v>
      </c>
      <c r="H56" s="3">
        <f t="shared" si="15"/>
        <v>-3.9381933438985738E-2</v>
      </c>
      <c r="I56" s="22">
        <f t="shared" si="15"/>
        <v>0.14332784184514002</v>
      </c>
      <c r="J56" s="2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x14ac:dyDescent="0.2">
      <c r="A57" s="1"/>
      <c r="B57" s="51">
        <v>9.1450000000000004E-3</v>
      </c>
      <c r="C57" s="52"/>
      <c r="D57" s="21">
        <f t="shared" ref="D57:I57" si="16">(D44-D42)/D44</f>
        <v>0.22152788626777067</v>
      </c>
      <c r="E57" s="22">
        <f t="shared" si="16"/>
        <v>0.12289419464307356</v>
      </c>
      <c r="F57" s="21">
        <f t="shared" si="16"/>
        <v>0.22440944881889763</v>
      </c>
      <c r="G57" s="22">
        <f t="shared" si="16"/>
        <v>0.2560036248300861</v>
      </c>
      <c r="H57" s="3">
        <f t="shared" si="16"/>
        <v>-0.19572107765451663</v>
      </c>
      <c r="I57" s="22">
        <f t="shared" si="16"/>
        <v>-9.2257001647446463E-2</v>
      </c>
      <c r="J57" s="2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x14ac:dyDescent="0.2">
      <c r="A58" s="1"/>
      <c r="B58" s="54">
        <v>3.0479999999999999E-3</v>
      </c>
      <c r="C58" s="55"/>
      <c r="D58" s="24">
        <f t="shared" ref="D58:I58" si="17">(D44-D43)/D44</f>
        <v>4.3274488361193561E-2</v>
      </c>
      <c r="E58" s="25">
        <f t="shared" si="17"/>
        <v>0.20542964489152829</v>
      </c>
      <c r="F58" s="24">
        <f t="shared" si="17"/>
        <v>-6.5452755905511806E-2</v>
      </c>
      <c r="G58" s="25">
        <f t="shared" si="17"/>
        <v>6.7965564114182151E-3</v>
      </c>
      <c r="H58" s="26">
        <f t="shared" si="17"/>
        <v>-0.11568938193343899</v>
      </c>
      <c r="I58" s="25">
        <f t="shared" si="17"/>
        <v>-0.10049423393739704</v>
      </c>
      <c r="J58" s="2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x14ac:dyDescent="0.2">
      <c r="A61" s="1" t="s">
        <v>6</v>
      </c>
      <c r="B61" s="1" t="s">
        <v>7</v>
      </c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x14ac:dyDescent="0.2">
      <c r="A62" s="1"/>
      <c r="B62" s="53" t="s">
        <v>21</v>
      </c>
      <c r="C62" s="45"/>
      <c r="D62" s="44" t="s">
        <v>8</v>
      </c>
      <c r="E62" s="56"/>
      <c r="F62" s="56"/>
      <c r="G62" s="44" t="s">
        <v>9</v>
      </c>
      <c r="H62" s="56"/>
      <c r="I62" s="45"/>
      <c r="J62" s="59" t="s">
        <v>10</v>
      </c>
      <c r="K62" s="56"/>
      <c r="L62" s="45"/>
      <c r="M62" s="1"/>
      <c r="Y62" s="1"/>
    </row>
    <row r="63" spans="1:25" x14ac:dyDescent="0.2">
      <c r="A63" s="1"/>
      <c r="B63" s="46"/>
      <c r="C63" s="47"/>
      <c r="D63" s="46"/>
      <c r="E63" s="57"/>
      <c r="F63" s="57"/>
      <c r="G63" s="46"/>
      <c r="H63" s="65"/>
      <c r="I63" s="47"/>
      <c r="J63" s="57"/>
      <c r="K63" s="57"/>
      <c r="L63" s="47"/>
      <c r="M63" s="1"/>
      <c r="Y63" s="1"/>
    </row>
    <row r="64" spans="1:25" x14ac:dyDescent="0.2">
      <c r="A64" s="1"/>
      <c r="B64" s="48"/>
      <c r="C64" s="49"/>
      <c r="D64" s="48"/>
      <c r="E64" s="58"/>
      <c r="F64" s="58"/>
      <c r="G64" s="48"/>
      <c r="H64" s="58"/>
      <c r="I64" s="49"/>
      <c r="J64" s="58"/>
      <c r="K64" s="58"/>
      <c r="L64" s="49"/>
      <c r="M64" s="1"/>
      <c r="Y64" s="1"/>
    </row>
    <row r="65" spans="1:25" x14ac:dyDescent="0.2">
      <c r="A65" s="1"/>
      <c r="B65" s="44">
        <v>5</v>
      </c>
      <c r="C65" s="56"/>
      <c r="D65" s="29">
        <v>7016.2399999999907</v>
      </c>
      <c r="E65" s="30">
        <v>3558.1000000000058</v>
      </c>
      <c r="F65" s="31">
        <v>7717.2000000000116</v>
      </c>
      <c r="G65" s="32">
        <v>75.127999999996973</v>
      </c>
      <c r="H65" s="32">
        <v>255.50199999999313</v>
      </c>
      <c r="I65" s="32">
        <v>119.49599999999919</v>
      </c>
      <c r="J65" s="5">
        <v>20217.599999999977</v>
      </c>
      <c r="K65" s="28">
        <v>3237.960000000021</v>
      </c>
      <c r="L65" s="6">
        <v>1651.5999999999767</v>
      </c>
      <c r="M65" s="1"/>
      <c r="Y65" s="1"/>
    </row>
    <row r="66" spans="1:25" x14ac:dyDescent="0.2">
      <c r="A66" s="1"/>
      <c r="B66" s="51">
        <v>1</v>
      </c>
      <c r="C66" s="57"/>
      <c r="D66" s="36">
        <v>35597.100000000006</v>
      </c>
      <c r="E66" s="32">
        <v>20212.399999999994</v>
      </c>
      <c r="F66" s="37">
        <v>25793.760000000009</v>
      </c>
      <c r="G66" s="32">
        <v>9325.2630000000063</v>
      </c>
      <c r="H66" s="32">
        <v>7203.5080000000016</v>
      </c>
      <c r="I66" s="32">
        <v>6397.6319999999978</v>
      </c>
      <c r="J66" s="10">
        <v>71625.599999999977</v>
      </c>
      <c r="K66" s="1">
        <v>25609.320000000007</v>
      </c>
      <c r="L66" s="11">
        <v>28779.130000000005</v>
      </c>
      <c r="M66" s="1"/>
      <c r="Y66" s="1"/>
    </row>
    <row r="67" spans="1:25" x14ac:dyDescent="0.2">
      <c r="A67" s="1"/>
      <c r="B67" s="51">
        <v>0.2</v>
      </c>
      <c r="C67" s="57">
        <v>0.2</v>
      </c>
      <c r="D67" s="36">
        <v>52901.86</v>
      </c>
      <c r="E67" s="32">
        <v>66392.950000000012</v>
      </c>
      <c r="F67" s="37">
        <v>71900.760000000009</v>
      </c>
      <c r="G67" s="32">
        <v>37892.684999999998</v>
      </c>
      <c r="H67" s="32">
        <v>20028.059999999998</v>
      </c>
      <c r="I67" s="32">
        <v>22566.36</v>
      </c>
      <c r="J67" s="10">
        <v>175219.19999999998</v>
      </c>
      <c r="K67" s="1">
        <v>121914.10000000003</v>
      </c>
      <c r="L67" s="11">
        <v>140716.32</v>
      </c>
      <c r="M67" s="1"/>
      <c r="Y67" s="1"/>
    </row>
    <row r="68" spans="1:25" x14ac:dyDescent="0.2">
      <c r="A68" s="1"/>
      <c r="B68" s="51">
        <v>0.04</v>
      </c>
      <c r="C68" s="57"/>
      <c r="D68" s="36">
        <v>95942.66</v>
      </c>
      <c r="E68" s="32">
        <v>88309.65</v>
      </c>
      <c r="F68" s="37">
        <v>92684.88</v>
      </c>
      <c r="G68" s="32">
        <v>51368.77</v>
      </c>
      <c r="H68" s="32">
        <v>40023.152000000002</v>
      </c>
      <c r="I68" s="32">
        <v>38532.864000000001</v>
      </c>
      <c r="J68" s="10">
        <v>195652.8</v>
      </c>
      <c r="K68" s="1">
        <v>254474.22</v>
      </c>
      <c r="L68" s="11">
        <v>237747.81999999998</v>
      </c>
      <c r="M68" s="1"/>
      <c r="Y68" s="1"/>
    </row>
    <row r="69" spans="1:25" x14ac:dyDescent="0.2">
      <c r="A69" s="1"/>
      <c r="B69" s="51">
        <v>8.0000000000000002E-3</v>
      </c>
      <c r="C69" s="57"/>
      <c r="D69" s="36">
        <v>130802.76</v>
      </c>
      <c r="E69" s="32">
        <v>93243.15</v>
      </c>
      <c r="F69" s="37">
        <v>94267.56</v>
      </c>
      <c r="G69" s="32">
        <v>67549.463000000003</v>
      </c>
      <c r="H69" s="32">
        <v>47045.335999999996</v>
      </c>
      <c r="I69" s="32">
        <v>49820.639999999999</v>
      </c>
      <c r="J69" s="10">
        <v>324734.40000000002</v>
      </c>
      <c r="K69" s="1">
        <v>432316.72</v>
      </c>
      <c r="L69" s="11">
        <v>232049.8</v>
      </c>
      <c r="M69" s="1"/>
      <c r="Y69" s="1"/>
    </row>
    <row r="70" spans="1:25" x14ac:dyDescent="0.2">
      <c r="A70" s="1"/>
      <c r="B70" s="51">
        <v>1.6000000000000001E-3</v>
      </c>
      <c r="C70" s="57"/>
      <c r="D70" s="36">
        <v>83516.84</v>
      </c>
      <c r="E70" s="32">
        <v>81866.2</v>
      </c>
      <c r="F70" s="37">
        <v>111794.76</v>
      </c>
      <c r="G70" s="32">
        <v>91590.422999999995</v>
      </c>
      <c r="H70" s="32">
        <v>78191.854000000007</v>
      </c>
      <c r="I70" s="32">
        <v>68581.512000000002</v>
      </c>
      <c r="J70" s="10">
        <v>316137.59999999998</v>
      </c>
      <c r="K70" s="1">
        <v>428735.34</v>
      </c>
      <c r="L70" s="11">
        <v>208555.79</v>
      </c>
      <c r="M70" s="1"/>
      <c r="Y70" s="1"/>
    </row>
    <row r="71" spans="1:25" x14ac:dyDescent="0.2">
      <c r="A71" s="1"/>
      <c r="B71" s="51">
        <v>3.2000000000000003E-4</v>
      </c>
      <c r="C71" s="57"/>
      <c r="D71" s="36">
        <v>96384.86</v>
      </c>
      <c r="E71" s="32">
        <v>141950.25</v>
      </c>
      <c r="F71" s="37">
        <v>91730.040000000008</v>
      </c>
      <c r="G71" s="32">
        <v>85026.114000000001</v>
      </c>
      <c r="H71" s="32">
        <v>51421.838000000003</v>
      </c>
      <c r="I71" s="32">
        <v>62560.751999999993</v>
      </c>
      <c r="J71" s="10">
        <v>292161.59999999998</v>
      </c>
      <c r="K71" s="1">
        <v>267573.24</v>
      </c>
      <c r="L71" s="11">
        <v>432017.27</v>
      </c>
      <c r="M71" s="1"/>
      <c r="Y71" s="1"/>
    </row>
    <row r="72" spans="1:25" x14ac:dyDescent="0.2">
      <c r="A72" s="1"/>
      <c r="B72" s="54">
        <v>0</v>
      </c>
      <c r="C72" s="58"/>
      <c r="D72" s="12">
        <v>93910</v>
      </c>
      <c r="E72" s="38">
        <v>82420</v>
      </c>
      <c r="F72" s="13">
        <v>91920</v>
      </c>
      <c r="G72" s="39">
        <v>93910</v>
      </c>
      <c r="H72" s="39">
        <v>82420</v>
      </c>
      <c r="I72" s="38">
        <v>91920</v>
      </c>
      <c r="J72" s="12">
        <v>432000</v>
      </c>
      <c r="K72" s="38">
        <v>490600</v>
      </c>
      <c r="L72" s="13">
        <v>412900</v>
      </c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x14ac:dyDescent="0.2">
      <c r="A75" s="1"/>
      <c r="B75" s="53" t="s">
        <v>20</v>
      </c>
      <c r="C75" s="45"/>
      <c r="D75" s="44" t="s">
        <v>8</v>
      </c>
      <c r="E75" s="56"/>
      <c r="F75" s="45"/>
      <c r="G75" s="44" t="s">
        <v>9</v>
      </c>
      <c r="H75" s="56"/>
      <c r="I75" s="45"/>
      <c r="J75" s="44" t="s">
        <v>10</v>
      </c>
      <c r="K75" s="56"/>
      <c r="L75" s="45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x14ac:dyDescent="0.2">
      <c r="A76" s="1"/>
      <c r="B76" s="46"/>
      <c r="C76" s="47"/>
      <c r="D76" s="46"/>
      <c r="E76" s="57"/>
      <c r="F76" s="47"/>
      <c r="G76" s="46"/>
      <c r="H76" s="57"/>
      <c r="I76" s="47"/>
      <c r="J76" s="46"/>
      <c r="K76" s="57"/>
      <c r="L76" s="47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x14ac:dyDescent="0.2">
      <c r="A77" s="1"/>
      <c r="B77" s="48"/>
      <c r="C77" s="49"/>
      <c r="D77" s="48"/>
      <c r="E77" s="58"/>
      <c r="F77" s="49"/>
      <c r="G77" s="48"/>
      <c r="H77" s="58"/>
      <c r="I77" s="49"/>
      <c r="J77" s="48"/>
      <c r="K77" s="58"/>
      <c r="L77" s="49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x14ac:dyDescent="0.2">
      <c r="A78" s="1"/>
      <c r="B78" s="44">
        <v>5</v>
      </c>
      <c r="C78" s="56"/>
      <c r="D78" s="33">
        <v>0.95240000000000002</v>
      </c>
      <c r="E78" s="34">
        <v>0.97619999999999996</v>
      </c>
      <c r="F78" s="35">
        <v>0.94099999999999995</v>
      </c>
      <c r="G78" s="34">
        <v>0.99919999999999998</v>
      </c>
      <c r="H78" s="34">
        <v>0.99690000000000001</v>
      </c>
      <c r="I78" s="34">
        <v>0.99870000000000003</v>
      </c>
      <c r="J78" s="33">
        <v>0.95320000000000005</v>
      </c>
      <c r="K78" s="34">
        <v>0.99339999999999995</v>
      </c>
      <c r="L78" s="35">
        <v>0.996</v>
      </c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x14ac:dyDescent="0.2">
      <c r="A79" s="1"/>
      <c r="B79" s="51">
        <v>1</v>
      </c>
      <c r="C79" s="57"/>
      <c r="D79" s="21">
        <v>0.75849999999999995</v>
      </c>
      <c r="E79" s="3">
        <v>0.86480000000000001</v>
      </c>
      <c r="F79" s="22">
        <v>0.80279999999999996</v>
      </c>
      <c r="G79" s="3">
        <v>0.90069999999999995</v>
      </c>
      <c r="H79" s="3">
        <v>0.91259999999999997</v>
      </c>
      <c r="I79" s="3">
        <v>0.9304</v>
      </c>
      <c r="J79" s="21">
        <v>0.83420000000000005</v>
      </c>
      <c r="K79" s="3">
        <v>0.94779999999999998</v>
      </c>
      <c r="L79" s="22">
        <v>0.93030000000000002</v>
      </c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x14ac:dyDescent="0.2">
      <c r="A80" s="1"/>
      <c r="B80" s="51">
        <v>0.2</v>
      </c>
      <c r="C80" s="57">
        <v>0.2</v>
      </c>
      <c r="D80" s="21">
        <v>0.6411</v>
      </c>
      <c r="E80" s="3">
        <v>0.55589999999999995</v>
      </c>
      <c r="F80" s="22">
        <v>0.45029999999999998</v>
      </c>
      <c r="G80" s="3">
        <v>0.59650000000000003</v>
      </c>
      <c r="H80" s="3">
        <v>0.75700000000000001</v>
      </c>
      <c r="I80" s="3">
        <v>0.75449999999999995</v>
      </c>
      <c r="J80" s="21">
        <v>0.59440000000000004</v>
      </c>
      <c r="K80" s="3">
        <v>0.75149999999999995</v>
      </c>
      <c r="L80" s="22">
        <v>0.65920000000000001</v>
      </c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x14ac:dyDescent="0.2">
      <c r="A81" s="1"/>
      <c r="B81" s="51">
        <v>0.04</v>
      </c>
      <c r="C81" s="57"/>
      <c r="D81" s="21">
        <v>0.34910000000000002</v>
      </c>
      <c r="E81" s="3">
        <v>0.4093</v>
      </c>
      <c r="F81" s="22">
        <v>0.29139999999999999</v>
      </c>
      <c r="G81" s="3">
        <v>0.45300000000000001</v>
      </c>
      <c r="H81" s="3">
        <v>0.51439999999999997</v>
      </c>
      <c r="I81" s="3">
        <v>0.58079999999999998</v>
      </c>
      <c r="J81" s="21">
        <v>0.54710000000000003</v>
      </c>
      <c r="K81" s="3">
        <v>0.48130000000000001</v>
      </c>
      <c r="L81" s="22">
        <v>0.42420000000000002</v>
      </c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x14ac:dyDescent="0.2">
      <c r="A82" s="1"/>
      <c r="B82" s="51">
        <v>8.0000000000000002E-3</v>
      </c>
      <c r="C82" s="57"/>
      <c r="D82" s="21">
        <v>0.11260000000000001</v>
      </c>
      <c r="E82" s="3">
        <v>0.37630000000000002</v>
      </c>
      <c r="F82" s="22">
        <v>0.27929999999999999</v>
      </c>
      <c r="G82" s="3">
        <v>0.28070000000000001</v>
      </c>
      <c r="H82" s="3">
        <v>0.42920000000000003</v>
      </c>
      <c r="I82" s="3">
        <v>0.45800000000000002</v>
      </c>
      <c r="J82" s="21">
        <v>0.24829999999999999</v>
      </c>
      <c r="K82" s="3">
        <v>0.1188</v>
      </c>
      <c r="L82" s="22">
        <v>0.438</v>
      </c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x14ac:dyDescent="0.2">
      <c r="A83" s="1"/>
      <c r="B83" s="51">
        <v>1.6000000000000001E-3</v>
      </c>
      <c r="C83" s="57"/>
      <c r="D83" s="21">
        <v>0.43340000000000001</v>
      </c>
      <c r="E83" s="3">
        <v>0.45240000000000002</v>
      </c>
      <c r="F83" s="22">
        <v>0.14530000000000001</v>
      </c>
      <c r="G83" s="3">
        <v>2.47E-2</v>
      </c>
      <c r="H83" s="3">
        <v>5.1299999999999998E-2</v>
      </c>
      <c r="I83" s="3">
        <v>0.25390000000000001</v>
      </c>
      <c r="J83" s="21">
        <v>0.26819999999999999</v>
      </c>
      <c r="K83" s="3">
        <v>0.12609999999999999</v>
      </c>
      <c r="L83" s="22">
        <v>0.49490000000000001</v>
      </c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x14ac:dyDescent="0.2">
      <c r="A84" s="1"/>
      <c r="B84" s="54">
        <v>3.2000000000000003E-4</v>
      </c>
      <c r="C84" s="58"/>
      <c r="D84" s="24">
        <v>0.34610000000000002</v>
      </c>
      <c r="E84" s="26">
        <v>5.0500000000000003E-2</v>
      </c>
      <c r="F84" s="25">
        <v>0.29870000000000002</v>
      </c>
      <c r="G84" s="26">
        <v>9.4600000000000004E-2</v>
      </c>
      <c r="H84" s="26">
        <v>0.37609999999999999</v>
      </c>
      <c r="I84" s="26">
        <v>0.31940000000000002</v>
      </c>
      <c r="J84" s="24">
        <v>0.32369999999999999</v>
      </c>
      <c r="K84" s="26">
        <v>0.4546</v>
      </c>
      <c r="L84" s="25">
        <v>-4.6300000000000001E-2</v>
      </c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x14ac:dyDescent="0.2">
      <c r="A87" s="1" t="s">
        <v>26</v>
      </c>
      <c r="B87" s="1" t="s">
        <v>27</v>
      </c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104" spans="1:25" x14ac:dyDescent="0.2">
      <c r="A104" s="1" t="s">
        <v>11</v>
      </c>
      <c r="B104" s="1" t="s">
        <v>12</v>
      </c>
      <c r="C104" s="1"/>
      <c r="D104" s="1"/>
      <c r="E104" s="1"/>
      <c r="F104" s="1"/>
      <c r="G104" s="4"/>
      <c r="H104" s="1"/>
    </row>
    <row r="105" spans="1:25" x14ac:dyDescent="0.2">
      <c r="A105" s="1"/>
      <c r="B105" s="53" t="s">
        <v>13</v>
      </c>
      <c r="C105" s="45"/>
      <c r="D105" s="62" t="s">
        <v>14</v>
      </c>
      <c r="E105" s="63" t="s">
        <v>15</v>
      </c>
      <c r="F105" s="64" t="s">
        <v>16</v>
      </c>
      <c r="G105" s="63" t="s">
        <v>17</v>
      </c>
      <c r="H105" s="60" t="s">
        <v>18</v>
      </c>
    </row>
    <row r="106" spans="1:25" x14ac:dyDescent="0.2">
      <c r="A106" s="1"/>
      <c r="B106" s="48"/>
      <c r="C106" s="49"/>
      <c r="D106" s="61"/>
      <c r="E106" s="58"/>
      <c r="F106" s="61"/>
      <c r="G106" s="58"/>
      <c r="H106" s="61"/>
    </row>
    <row r="107" spans="1:25" x14ac:dyDescent="0.2">
      <c r="A107" s="1"/>
      <c r="B107" s="51" t="s">
        <v>19</v>
      </c>
      <c r="C107" s="47"/>
      <c r="D107" s="40">
        <v>1170000</v>
      </c>
      <c r="E107" s="40">
        <v>232000</v>
      </c>
      <c r="F107" s="2">
        <v>381000</v>
      </c>
      <c r="G107" s="40">
        <v>747000</v>
      </c>
      <c r="H107" s="7">
        <v>1800000</v>
      </c>
    </row>
    <row r="108" spans="1:25" x14ac:dyDescent="0.2">
      <c r="A108" s="1"/>
      <c r="B108" s="46"/>
      <c r="C108" s="47"/>
      <c r="D108" s="41">
        <v>921000</v>
      </c>
      <c r="E108" s="41">
        <v>418000</v>
      </c>
      <c r="F108" s="2">
        <v>547000</v>
      </c>
      <c r="G108" s="41">
        <v>627000</v>
      </c>
      <c r="H108" s="7">
        <v>3090000</v>
      </c>
    </row>
    <row r="109" spans="1:25" x14ac:dyDescent="0.2">
      <c r="A109" s="1"/>
      <c r="B109" s="46"/>
      <c r="C109" s="47"/>
      <c r="D109" s="41">
        <v>1690000</v>
      </c>
      <c r="E109" s="41">
        <v>481000</v>
      </c>
      <c r="F109" s="2">
        <v>431000</v>
      </c>
      <c r="G109" s="41">
        <v>1240000</v>
      </c>
      <c r="H109" s="7">
        <v>2890000</v>
      </c>
    </row>
    <row r="110" spans="1:25" x14ac:dyDescent="0.2">
      <c r="A110" s="1"/>
      <c r="B110" s="46"/>
      <c r="C110" s="47"/>
      <c r="D110" s="41">
        <v>2860000</v>
      </c>
      <c r="E110" s="41">
        <v>328000</v>
      </c>
      <c r="F110" s="2">
        <v>435000</v>
      </c>
      <c r="G110" s="41">
        <v>816000</v>
      </c>
      <c r="H110" s="7">
        <v>2730000</v>
      </c>
    </row>
    <row r="111" spans="1:25" x14ac:dyDescent="0.2">
      <c r="A111" s="1"/>
      <c r="B111" s="48"/>
      <c r="C111" s="49"/>
      <c r="D111" s="42">
        <v>1870000</v>
      </c>
      <c r="E111" s="42">
        <v>425000</v>
      </c>
      <c r="F111" s="17">
        <v>362000</v>
      </c>
      <c r="G111" s="42">
        <v>686000</v>
      </c>
      <c r="H111" s="18">
        <v>2790000</v>
      </c>
    </row>
  </sheetData>
  <mergeCells count="84">
    <mergeCell ref="B84:C84"/>
    <mergeCell ref="H105:H106"/>
    <mergeCell ref="B107:C111"/>
    <mergeCell ref="B72:C72"/>
    <mergeCell ref="B105:C106"/>
    <mergeCell ref="D105:D106"/>
    <mergeCell ref="E105:E106"/>
    <mergeCell ref="F105:F106"/>
    <mergeCell ref="G105:G106"/>
    <mergeCell ref="B81:C81"/>
    <mergeCell ref="B69:C69"/>
    <mergeCell ref="B82:C82"/>
    <mergeCell ref="B70:C70"/>
    <mergeCell ref="B83:C83"/>
    <mergeCell ref="B71:C71"/>
    <mergeCell ref="B78:C78"/>
    <mergeCell ref="B66:C66"/>
    <mergeCell ref="B79:C79"/>
    <mergeCell ref="B67:C67"/>
    <mergeCell ref="B80:C80"/>
    <mergeCell ref="B68:C68"/>
    <mergeCell ref="J62:L64"/>
    <mergeCell ref="B75:C77"/>
    <mergeCell ref="D75:F77"/>
    <mergeCell ref="G75:I77"/>
    <mergeCell ref="J75:L77"/>
    <mergeCell ref="B65:C65"/>
    <mergeCell ref="B58:C58"/>
    <mergeCell ref="B44:C44"/>
    <mergeCell ref="B62:C64"/>
    <mergeCell ref="D62:F64"/>
    <mergeCell ref="G62:I64"/>
    <mergeCell ref="B55:C55"/>
    <mergeCell ref="B41:C41"/>
    <mergeCell ref="B56:C56"/>
    <mergeCell ref="B42:C42"/>
    <mergeCell ref="B57:C57"/>
    <mergeCell ref="B43:C43"/>
    <mergeCell ref="B52:C52"/>
    <mergeCell ref="B38:C38"/>
    <mergeCell ref="B53:C53"/>
    <mergeCell ref="B39:C39"/>
    <mergeCell ref="B54:C54"/>
    <mergeCell ref="B40:C40"/>
    <mergeCell ref="D32:E34"/>
    <mergeCell ref="F32:G34"/>
    <mergeCell ref="H32:I34"/>
    <mergeCell ref="B47:C49"/>
    <mergeCell ref="D47:E49"/>
    <mergeCell ref="F47:G49"/>
    <mergeCell ref="H47:I49"/>
    <mergeCell ref="B35:C35"/>
    <mergeCell ref="B37:C37"/>
    <mergeCell ref="B36:C36"/>
    <mergeCell ref="B51:C51"/>
    <mergeCell ref="B13:C13"/>
    <mergeCell ref="B28:C28"/>
    <mergeCell ref="B14:C14"/>
    <mergeCell ref="B32:C34"/>
    <mergeCell ref="B50:C50"/>
    <mergeCell ref="B25:C25"/>
    <mergeCell ref="B11:C11"/>
    <mergeCell ref="B26:C26"/>
    <mergeCell ref="B12:C12"/>
    <mergeCell ref="B27:C27"/>
    <mergeCell ref="B22:C22"/>
    <mergeCell ref="B8:C8"/>
    <mergeCell ref="B23:C23"/>
    <mergeCell ref="B9:C9"/>
    <mergeCell ref="B24:C24"/>
    <mergeCell ref="B10:C10"/>
    <mergeCell ref="B21:C21"/>
    <mergeCell ref="B2:C4"/>
    <mergeCell ref="D2:E4"/>
    <mergeCell ref="F2:G4"/>
    <mergeCell ref="H2:I4"/>
    <mergeCell ref="B17:C19"/>
    <mergeCell ref="D17:E19"/>
    <mergeCell ref="B7:C7"/>
    <mergeCell ref="F17:G19"/>
    <mergeCell ref="H17:I19"/>
    <mergeCell ref="B5:C5"/>
    <mergeCell ref="B20:C20"/>
    <mergeCell ref="B6:C6"/>
  </mergeCells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Yuting Zhang</cp:lastModifiedBy>
  <dcterms:created xsi:type="dcterms:W3CDTF">2015-06-05T18:19:34Z</dcterms:created>
  <dcterms:modified xsi:type="dcterms:W3CDTF">2024-02-28T03:30:14Z</dcterms:modified>
</cp:coreProperties>
</file>